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<sst xmlns="http://schemas.openxmlformats.org/spreadsheetml/2006/main" count="405" uniqueCount="139">
  <si>
    <t>Школа</t>
  </si>
  <si>
    <t>МБОУ СОШ №5 г. Апатиты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</si>
  <si>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</si>
  <si>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</si>
  <si>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</si>
  <si>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</si>
  <si>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</si>
  <si>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Кертес О.Д.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</si>
  <si>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</si>
  <si>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</si>
  <si>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</si>
  <si>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</si>
  <si>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</si>
  <si>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</si>
  <si>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</si>
  <si>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</si>
  <si>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</si>
  <si>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</si>
  <si>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</si>
  <si>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</si>
  <si>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</si>
  <si>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</si>
  <si>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</si>
  <si>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</si>
  <si>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</si>
  <si>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</si>
  <si>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</si>
  <si>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</si>
  <si>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курупы "Геркулес" вязкая</t>
  </si>
  <si>
    <t>212/П'18</t>
  </si>
  <si>
    <t>хлеб</t>
  </si>
  <si>
    <t>Бутерброд с сыром (1-й вариант)</t>
  </si>
  <si>
    <t>63/П'18</t>
  </si>
  <si>
    <t>гор.напиток</t>
  </si>
  <si>
    <t>Чай с сахаром</t>
  </si>
  <si>
    <t>493/П'13</t>
  </si>
  <si>
    <t>хлеб пшеничный</t>
  </si>
  <si>
    <t>108/П'13</t>
  </si>
  <si>
    <t>фрукты</t>
  </si>
  <si>
    <t>Мандарин</t>
  </si>
  <si>
    <t>Ск 9.1.4.7</t>
  </si>
  <si>
    <t>итого</t>
  </si>
  <si>
    <t>Обед</t>
  </si>
  <si>
    <t>закуска</t>
  </si>
  <si>
    <t>Салат из капусты белокочанной с морковью</t>
  </si>
  <si>
    <t>4/П'13</t>
  </si>
  <si>
    <t>1 блюдо</t>
  </si>
  <si>
    <t>Суп картофельный с макаронными изделиями</t>
  </si>
  <si>
    <t>147/П'13</t>
  </si>
  <si>
    <t>2 блюдо</t>
  </si>
  <si>
    <t>Плов из птицы</t>
  </si>
  <si>
    <t>291/ДЛ'17</t>
  </si>
  <si>
    <t>гарнир</t>
  </si>
  <si>
    <t>напиток</t>
  </si>
  <si>
    <t>Компот из яблок с лимоном</t>
  </si>
  <si>
    <t>509/П'13</t>
  </si>
  <si>
    <t>хлеб бел.</t>
  </si>
  <si>
    <t>хлеб черн.</t>
  </si>
  <si>
    <t>хлеб ржаной</t>
  </si>
  <si>
    <t>109/П'13</t>
  </si>
  <si>
    <t>Итого за день:</t>
  </si>
  <si>
    <t>Омлет натуральный</t>
  </si>
  <si>
    <t>210/ДЛ'17</t>
  </si>
  <si>
    <t>Овощи натуральные (свежий огурец)</t>
  </si>
  <si>
    <t>106/П'13</t>
  </si>
  <si>
    <t>Какао с молоком</t>
  </si>
  <si>
    <t>496/П'13</t>
  </si>
  <si>
    <t>Плоды свежие (яблоки)</t>
  </si>
  <si>
    <t>112/П'13</t>
  </si>
  <si>
    <t>Салат из квашенной капусты с луком</t>
  </si>
  <si>
    <t>9/П'18</t>
  </si>
  <si>
    <t>Борщ с картофелем</t>
  </si>
  <si>
    <t>83/ДЛ'17</t>
  </si>
  <si>
    <t>Тефтели 1-й вариант</t>
  </si>
  <si>
    <t>287/331/ДЛ'17</t>
  </si>
  <si>
    <t>Макаронные изделия отварные</t>
  </si>
  <si>
    <t>291/П'13</t>
  </si>
  <si>
    <t>Компот из смеси сухофруктов</t>
  </si>
  <si>
    <t>508/П'13</t>
  </si>
  <si>
    <t>Пудинг из творога с молоком сгущенным</t>
  </si>
  <si>
    <t>222/ДЛ'17</t>
  </si>
  <si>
    <t>Чай с лимоном</t>
  </si>
  <si>
    <t>494/П'13</t>
  </si>
  <si>
    <t>Плоды свежие (банан)</t>
  </si>
  <si>
    <t>Салат из свеклы с солеными огурцами</t>
  </si>
  <si>
    <t>53/П'13</t>
  </si>
  <si>
    <t>Рассольник ленинградский</t>
  </si>
  <si>
    <t>134/П'13</t>
  </si>
  <si>
    <t>Жаркое</t>
  </si>
  <si>
    <t>259/ДЛ'17</t>
  </si>
  <si>
    <t>Компот из свежих плодов (яблок)</t>
  </si>
  <si>
    <t>342/ДЛ'17</t>
  </si>
  <si>
    <t>Каша рисовая вязкая</t>
  </si>
  <si>
    <t>217/П'18</t>
  </si>
  <si>
    <t>кофейный напиток с молоком</t>
  </si>
  <si>
    <t>379/ДЛ'17</t>
  </si>
  <si>
    <t>Бутерброд с сыром</t>
  </si>
  <si>
    <t>Салат витаминный</t>
  </si>
  <si>
    <t>2/П'13</t>
  </si>
  <si>
    <t>Суп картофельный с бобовыми (горохом)</t>
  </si>
  <si>
    <t>102/ДЛ'17</t>
  </si>
  <si>
    <t>Тефтели рыбные</t>
  </si>
  <si>
    <t>349/П'13</t>
  </si>
  <si>
    <t>Картофельное пюре</t>
  </si>
  <si>
    <t>429/П'13</t>
  </si>
  <si>
    <t>Напиток клюквенный</t>
  </si>
  <si>
    <t>520/П'13</t>
  </si>
  <si>
    <t>Оладьи из творога с вареньем</t>
  </si>
  <si>
    <t>225/ДЛ'17</t>
  </si>
  <si>
    <t>Винегрет овощной</t>
  </si>
  <si>
    <t>76/П'13</t>
  </si>
  <si>
    <t>Щи из свежей капусты с картофелем</t>
  </si>
  <si>
    <t>142/П'13</t>
  </si>
  <si>
    <t>Мясо тушеное</t>
  </si>
  <si>
    <t>321/П'18</t>
  </si>
  <si>
    <t>компот из плодов или ягод сушеных</t>
  </si>
  <si>
    <t>348/ДЛ'17</t>
  </si>
  <si>
    <t>Каша из крупы "Дружба" вязкая</t>
  </si>
  <si>
    <t>226/П'18</t>
  </si>
  <si>
    <t>Кофейный напиток с молоком</t>
  </si>
  <si>
    <t>Салат из свеклы с сыром</t>
  </si>
  <si>
    <t>55/П'13</t>
  </si>
  <si>
    <t>158/П'13</t>
  </si>
  <si>
    <t xml:space="preserve">Плов </t>
  </si>
  <si>
    <t>265/ДЛ'17</t>
  </si>
  <si>
    <t>Макаронные изделия отварные с сыром</t>
  </si>
  <si>
    <t>204/ДЛ'17</t>
  </si>
  <si>
    <t>Какао с молоком (1-й вариант)</t>
  </si>
  <si>
    <t>Тефтели из оленины и филе бедра куриного, соус сметанный с томатом и луком</t>
  </si>
  <si>
    <t>196/КШП/411/П'18</t>
  </si>
  <si>
    <t>Кнели из куры с рисом</t>
  </si>
  <si>
    <t>411/ДЛ'13</t>
  </si>
  <si>
    <t>кофейный напиток</t>
  </si>
  <si>
    <t>464/П'18</t>
  </si>
  <si>
    <t>рис отварной</t>
  </si>
  <si>
    <t>304/ДЛ'17</t>
  </si>
  <si>
    <t>Каша гречневая рассыпчатая</t>
  </si>
  <si>
    <t>237/П'13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</si>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</sst>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93" sqref="E19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7">
        <v>2023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8.4</v>
      </c>
      <c r="H6" s="21">
        <v>9</v>
      </c>
      <c r="I6" s="21">
        <v>31.8</v>
      </c>
      <c r="J6" s="21">
        <v>241.8</v>
      </c>
      <c r="K6" s="50" t="s">
        <v>29</v>
      </c>
      <c r="L6" s="21">
        <v>21.88</v>
      </c>
    </row>
    <row r="7" ht="15" spans="1:12">
      <c r="A7" s="22"/>
      <c r="B7" s="23"/>
      <c r="C7" s="24"/>
      <c r="D7" s="25" t="s">
        <v>30</v>
      </c>
      <c r="E7" s="26" t="s">
        <v>31</v>
      </c>
      <c r="F7" s="27">
        <v>45</v>
      </c>
      <c r="G7" s="27">
        <v>6.9</v>
      </c>
      <c r="H7" s="27">
        <v>9.1</v>
      </c>
      <c r="I7" s="27">
        <v>9.9</v>
      </c>
      <c r="J7" s="27">
        <v>149</v>
      </c>
      <c r="K7" s="51" t="s">
        <v>32</v>
      </c>
      <c r="L7" s="27">
        <v>29.46</v>
      </c>
    </row>
    <row r="8" ht="15" spans="1:12">
      <c r="A8" s="22"/>
      <c r="B8" s="23"/>
      <c r="C8" s="24"/>
      <c r="D8" s="28" t="s">
        <v>33</v>
      </c>
      <c r="E8" s="26" t="s">
        <v>34</v>
      </c>
      <c r="F8" s="27">
        <v>200</v>
      </c>
      <c r="G8" s="27">
        <v>0.1</v>
      </c>
      <c r="H8" s="27">
        <v>0</v>
      </c>
      <c r="I8" s="27">
        <v>15</v>
      </c>
      <c r="J8" s="27">
        <v>60</v>
      </c>
      <c r="K8" s="51" t="s">
        <v>35</v>
      </c>
      <c r="L8" s="27">
        <v>2.26</v>
      </c>
    </row>
    <row r="9" ht="15" spans="1:12">
      <c r="A9" s="22"/>
      <c r="B9" s="23"/>
      <c r="C9" s="24"/>
      <c r="D9" s="28" t="s">
        <v>30</v>
      </c>
      <c r="E9" s="26" t="s">
        <v>36</v>
      </c>
      <c r="F9" s="27">
        <v>60</v>
      </c>
      <c r="G9" s="27">
        <v>4.6</v>
      </c>
      <c r="H9" s="27">
        <v>0.5</v>
      </c>
      <c r="I9" s="27">
        <v>29.5</v>
      </c>
      <c r="J9" s="27">
        <v>141</v>
      </c>
      <c r="K9" s="51" t="s">
        <v>37</v>
      </c>
      <c r="L9" s="27">
        <v>3.93</v>
      </c>
    </row>
    <row r="10" ht="15" spans="1:12">
      <c r="A10" s="22"/>
      <c r="B10" s="23"/>
      <c r="C10" s="24"/>
      <c r="D10" s="28" t="s">
        <v>38</v>
      </c>
      <c r="E10" s="26" t="s">
        <v>39</v>
      </c>
      <c r="F10" s="27">
        <v>125</v>
      </c>
      <c r="G10" s="27">
        <v>0</v>
      </c>
      <c r="H10" s="27">
        <v>8</v>
      </c>
      <c r="I10" s="27">
        <v>38</v>
      </c>
      <c r="J10" s="27">
        <v>38</v>
      </c>
      <c r="K10" s="51" t="s">
        <v>40</v>
      </c>
      <c r="L10" s="27">
        <v>40.5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41</v>
      </c>
      <c r="E13" s="33"/>
      <c r="F13" s="34">
        <f>SUM(F6:F12)</f>
        <v>630</v>
      </c>
      <c r="G13" s="34">
        <f t="shared" ref="G13:J13" si="0">SUM(G6:G12)</f>
        <v>20</v>
      </c>
      <c r="H13" s="34">
        <f t="shared" si="0"/>
        <v>26.6</v>
      </c>
      <c r="I13" s="34">
        <f t="shared" si="0"/>
        <v>124.2</v>
      </c>
      <c r="J13" s="34">
        <f t="shared" si="0"/>
        <v>629.8</v>
      </c>
      <c r="K13" s="52"/>
      <c r="L13" s="34">
        <f t="shared" ref="L13" si="1">SUM(L6:L12)</f>
        <v>98.03</v>
      </c>
    </row>
    <row r="14" ht="15" spans="1:12">
      <c r="A14" s="35">
        <f>A6</f>
        <v>1</v>
      </c>
      <c r="B14" s="36">
        <f>B6</f>
        <v>1</v>
      </c>
      <c r="C14" s="37" t="s">
        <v>42</v>
      </c>
      <c r="D14" s="28" t="s">
        <v>43</v>
      </c>
      <c r="E14" s="26" t="s">
        <v>44</v>
      </c>
      <c r="F14" s="27">
        <v>100</v>
      </c>
      <c r="G14" s="27">
        <v>1.6</v>
      </c>
      <c r="H14" s="27">
        <v>10.1</v>
      </c>
      <c r="I14" s="27">
        <v>9.6</v>
      </c>
      <c r="J14" s="27">
        <v>136</v>
      </c>
      <c r="K14" s="51" t="s">
        <v>45</v>
      </c>
      <c r="L14" s="27">
        <v>10.23</v>
      </c>
    </row>
    <row r="15" ht="15" spans="1:12">
      <c r="A15" s="22"/>
      <c r="B15" s="23"/>
      <c r="C15" s="24"/>
      <c r="D15" s="28" t="s">
        <v>46</v>
      </c>
      <c r="E15" s="26" t="s">
        <v>47</v>
      </c>
      <c r="F15" s="27">
        <v>250</v>
      </c>
      <c r="G15" s="27">
        <v>2.7</v>
      </c>
      <c r="H15" s="27">
        <v>2.9</v>
      </c>
      <c r="I15" s="27">
        <v>18.8</v>
      </c>
      <c r="J15" s="27">
        <v>111.3</v>
      </c>
      <c r="K15" s="51" t="s">
        <v>48</v>
      </c>
      <c r="L15" s="27">
        <v>9.42</v>
      </c>
    </row>
    <row r="16" ht="15" spans="1:12">
      <c r="A16" s="22"/>
      <c r="B16" s="23"/>
      <c r="C16" s="24"/>
      <c r="D16" s="28" t="s">
        <v>49</v>
      </c>
      <c r="E16" s="26" t="s">
        <v>50</v>
      </c>
      <c r="F16" s="27">
        <v>200</v>
      </c>
      <c r="G16" s="27">
        <v>16.9</v>
      </c>
      <c r="H16" s="27">
        <v>10.5</v>
      </c>
      <c r="I16" s="27">
        <v>35.7</v>
      </c>
      <c r="J16" s="27">
        <v>305.3</v>
      </c>
      <c r="K16" s="51" t="s">
        <v>51</v>
      </c>
      <c r="L16" s="27">
        <v>52.1</v>
      </c>
    </row>
    <row r="17" ht="15" spans="1:12">
      <c r="A17" s="22"/>
      <c r="B17" s="23"/>
      <c r="C17" s="24"/>
      <c r="D17" s="28" t="s">
        <v>52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53</v>
      </c>
      <c r="E18" s="26" t="s">
        <v>54</v>
      </c>
      <c r="F18" s="27">
        <v>200</v>
      </c>
      <c r="G18" s="27">
        <v>0.3</v>
      </c>
      <c r="H18" s="27">
        <v>0.2</v>
      </c>
      <c r="I18" s="27">
        <v>25.1</v>
      </c>
      <c r="J18" s="27">
        <v>103</v>
      </c>
      <c r="K18" s="51" t="s">
        <v>55</v>
      </c>
      <c r="L18" s="27">
        <v>16.88</v>
      </c>
    </row>
    <row r="19" ht="15" spans="1:12">
      <c r="A19" s="22"/>
      <c r="B19" s="23"/>
      <c r="C19" s="24"/>
      <c r="D19" s="28" t="s">
        <v>56</v>
      </c>
      <c r="E19" s="26" t="s">
        <v>36</v>
      </c>
      <c r="F19" s="27">
        <v>30</v>
      </c>
      <c r="G19" s="27">
        <v>2</v>
      </c>
      <c r="H19" s="27">
        <v>0</v>
      </c>
      <c r="I19" s="27">
        <v>15</v>
      </c>
      <c r="J19" s="27">
        <v>71</v>
      </c>
      <c r="K19" s="51" t="s">
        <v>37</v>
      </c>
      <c r="L19" s="27">
        <v>1.96</v>
      </c>
    </row>
    <row r="20" ht="15" spans="1:12">
      <c r="A20" s="22"/>
      <c r="B20" s="23"/>
      <c r="C20" s="24"/>
      <c r="D20" s="28" t="s">
        <v>57</v>
      </c>
      <c r="E20" s="26" t="s">
        <v>58</v>
      </c>
      <c r="F20" s="27">
        <v>60</v>
      </c>
      <c r="G20" s="27">
        <v>4</v>
      </c>
      <c r="H20" s="27">
        <v>0.7</v>
      </c>
      <c r="I20" s="27">
        <v>20</v>
      </c>
      <c r="J20" s="27">
        <v>104.4</v>
      </c>
      <c r="K20" s="51" t="s">
        <v>59</v>
      </c>
      <c r="L20" s="27">
        <v>8.32</v>
      </c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41</v>
      </c>
      <c r="E23" s="33"/>
      <c r="F23" s="34">
        <f>SUM(F14:F22)</f>
        <v>840</v>
      </c>
      <c r="G23" s="34">
        <f t="shared" ref="G23:J23" si="2">SUM(G14:G22)</f>
        <v>27.5</v>
      </c>
      <c r="H23" s="34">
        <f t="shared" si="2"/>
        <v>24.4</v>
      </c>
      <c r="I23" s="34">
        <f t="shared" si="2"/>
        <v>124.2</v>
      </c>
      <c r="J23" s="34">
        <f t="shared" si="2"/>
        <v>831</v>
      </c>
      <c r="K23" s="52"/>
      <c r="L23" s="34">
        <f t="shared" ref="L23" si="3">SUM(L14:L22)</f>
        <v>98.91</v>
      </c>
    </row>
    <row r="24" ht="13.5" spans="1:12">
      <c r="A24" s="38">
        <f>A6</f>
        <v>1</v>
      </c>
      <c r="B24" s="39">
        <f>B6</f>
        <v>1</v>
      </c>
      <c r="C24" s="40" t="s">
        <v>60</v>
      </c>
      <c r="D24" s="41"/>
      <c r="E24" s="42"/>
      <c r="F24" s="43">
        <f>F13+F23</f>
        <v>1470</v>
      </c>
      <c r="G24" s="43">
        <f t="shared" ref="G24:J24" si="4">G13+G23</f>
        <v>47.5</v>
      </c>
      <c r="H24" s="43">
        <f t="shared" si="4"/>
        <v>51</v>
      </c>
      <c r="I24" s="43">
        <f t="shared" si="4"/>
        <v>248.4</v>
      </c>
      <c r="J24" s="43">
        <f t="shared" si="4"/>
        <v>1460.8</v>
      </c>
      <c r="K24" s="43"/>
      <c r="L24" s="43">
        <f t="shared" ref="L24" si="5">L13+L23</f>
        <v>196.94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61</v>
      </c>
      <c r="F25" s="21">
        <v>150</v>
      </c>
      <c r="G25" s="21">
        <v>13.9</v>
      </c>
      <c r="H25" s="21">
        <v>24.8</v>
      </c>
      <c r="I25" s="21">
        <v>2.6</v>
      </c>
      <c r="J25" s="21">
        <v>150</v>
      </c>
      <c r="K25" s="50" t="s">
        <v>62</v>
      </c>
      <c r="L25" s="21">
        <v>52.23</v>
      </c>
    </row>
    <row r="26" ht="15" spans="1:12">
      <c r="A26" s="44"/>
      <c r="B26" s="23"/>
      <c r="C26" s="24"/>
      <c r="D26" s="25"/>
      <c r="E26" s="26" t="s">
        <v>63</v>
      </c>
      <c r="F26" s="27">
        <v>30</v>
      </c>
      <c r="G26" s="27">
        <v>0.2</v>
      </c>
      <c r="H26" s="27">
        <v>0</v>
      </c>
      <c r="I26" s="27">
        <v>0.8</v>
      </c>
      <c r="J26" s="27">
        <v>4.2</v>
      </c>
      <c r="K26" s="51" t="s">
        <v>64</v>
      </c>
      <c r="L26" s="27">
        <v>11.16</v>
      </c>
    </row>
    <row r="27" ht="15" spans="1:12">
      <c r="A27" s="44"/>
      <c r="B27" s="23"/>
      <c r="C27" s="24"/>
      <c r="D27" s="28" t="s">
        <v>33</v>
      </c>
      <c r="E27" s="26" t="s">
        <v>65</v>
      </c>
      <c r="F27" s="27">
        <v>200</v>
      </c>
      <c r="G27" s="27">
        <v>3.6</v>
      </c>
      <c r="H27" s="27">
        <v>3.3</v>
      </c>
      <c r="I27" s="27">
        <v>25</v>
      </c>
      <c r="J27" s="27">
        <v>144</v>
      </c>
      <c r="K27" s="51" t="s">
        <v>66</v>
      </c>
      <c r="L27" s="27">
        <v>16.48</v>
      </c>
    </row>
    <row r="28" ht="15" spans="1:12">
      <c r="A28" s="44"/>
      <c r="B28" s="23"/>
      <c r="C28" s="24"/>
      <c r="D28" s="28" t="s">
        <v>30</v>
      </c>
      <c r="E28" s="26" t="s">
        <v>36</v>
      </c>
      <c r="F28" s="27">
        <v>30</v>
      </c>
      <c r="G28" s="27">
        <v>2</v>
      </c>
      <c r="H28" s="27">
        <v>0</v>
      </c>
      <c r="I28" s="27">
        <v>15</v>
      </c>
      <c r="J28" s="27">
        <v>71</v>
      </c>
      <c r="K28" s="51" t="s">
        <v>37</v>
      </c>
      <c r="L28" s="27">
        <v>1.96</v>
      </c>
    </row>
    <row r="29" ht="15" spans="1:12">
      <c r="A29" s="44"/>
      <c r="B29" s="23"/>
      <c r="C29" s="24"/>
      <c r="D29" s="28" t="s">
        <v>38</v>
      </c>
      <c r="E29" s="26" t="s">
        <v>67</v>
      </c>
      <c r="F29" s="27">
        <v>100</v>
      </c>
      <c r="G29" s="27">
        <v>0.4</v>
      </c>
      <c r="H29" s="27">
        <v>0.4</v>
      </c>
      <c r="I29" s="27">
        <v>9.8</v>
      </c>
      <c r="J29" s="27">
        <v>47</v>
      </c>
      <c r="K29" s="51" t="s">
        <v>68</v>
      </c>
      <c r="L29" s="27">
        <v>16.2</v>
      </c>
    </row>
    <row r="30" ht="1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41</v>
      </c>
      <c r="E32" s="33"/>
      <c r="F32" s="34">
        <f>SUM(F25:F31)</f>
        <v>510</v>
      </c>
      <c r="G32" s="34">
        <f t="shared" ref="G32" si="6">SUM(G25:G31)</f>
        <v>20.1</v>
      </c>
      <c r="H32" s="34">
        <f t="shared" ref="H32" si="7">SUM(H25:H31)</f>
        <v>28.5</v>
      </c>
      <c r="I32" s="34">
        <f t="shared" ref="I32" si="8">SUM(I25:I31)</f>
        <v>53.2</v>
      </c>
      <c r="J32" s="34">
        <f t="shared" ref="J32:L32" si="9">SUM(J25:J31)</f>
        <v>416.2</v>
      </c>
      <c r="K32" s="52"/>
      <c r="L32" s="34">
        <f t="shared" si="9"/>
        <v>98.03</v>
      </c>
    </row>
    <row r="33" ht="15" spans="1:12">
      <c r="A33" s="36">
        <f>A25</f>
        <v>1</v>
      </c>
      <c r="B33" s="36">
        <f>B25</f>
        <v>2</v>
      </c>
      <c r="C33" s="37" t="s">
        <v>42</v>
      </c>
      <c r="D33" s="28" t="s">
        <v>43</v>
      </c>
      <c r="E33" s="26" t="s">
        <v>69</v>
      </c>
      <c r="F33" s="27">
        <v>80</v>
      </c>
      <c r="G33" s="27">
        <v>1.3</v>
      </c>
      <c r="H33" s="27">
        <v>4.9</v>
      </c>
      <c r="I33" s="27">
        <v>6.6</v>
      </c>
      <c r="J33" s="27">
        <v>75.2</v>
      </c>
      <c r="K33" s="51" t="s">
        <v>70</v>
      </c>
      <c r="L33" s="27">
        <v>11.62</v>
      </c>
    </row>
    <row r="34" ht="15" spans="1:12">
      <c r="A34" s="44"/>
      <c r="B34" s="23"/>
      <c r="C34" s="24"/>
      <c r="D34" s="28" t="s">
        <v>46</v>
      </c>
      <c r="E34" s="26" t="s">
        <v>71</v>
      </c>
      <c r="F34" s="27">
        <v>250</v>
      </c>
      <c r="G34" s="27">
        <v>2</v>
      </c>
      <c r="H34" s="27">
        <v>5</v>
      </c>
      <c r="I34" s="27">
        <v>13.4</v>
      </c>
      <c r="J34" s="27">
        <v>117</v>
      </c>
      <c r="K34" s="51" t="s">
        <v>72</v>
      </c>
      <c r="L34" s="27">
        <v>14.11</v>
      </c>
    </row>
    <row r="35" ht="25.5" spans="1:12">
      <c r="A35" s="44"/>
      <c r="B35" s="23"/>
      <c r="C35" s="24"/>
      <c r="D35" s="28" t="s">
        <v>49</v>
      </c>
      <c r="E35" s="26" t="s">
        <v>73</v>
      </c>
      <c r="F35" s="27">
        <v>110</v>
      </c>
      <c r="G35" s="27">
        <v>12.8</v>
      </c>
      <c r="H35" s="27">
        <v>14.8</v>
      </c>
      <c r="I35" s="27">
        <v>11.2</v>
      </c>
      <c r="J35" s="27">
        <v>237</v>
      </c>
      <c r="K35" s="51" t="s">
        <v>74</v>
      </c>
      <c r="L35" s="27">
        <v>36.43</v>
      </c>
    </row>
    <row r="36" ht="15" spans="1:12">
      <c r="A36" s="44"/>
      <c r="B36" s="23"/>
      <c r="C36" s="24"/>
      <c r="D36" s="28" t="s">
        <v>52</v>
      </c>
      <c r="E36" s="26" t="s">
        <v>75</v>
      </c>
      <c r="F36" s="27">
        <v>200</v>
      </c>
      <c r="G36" s="27">
        <v>7.5</v>
      </c>
      <c r="H36" s="27">
        <v>0.9</v>
      </c>
      <c r="I36" s="27">
        <v>38.7</v>
      </c>
      <c r="J36" s="27">
        <v>193.2</v>
      </c>
      <c r="K36" s="51" t="s">
        <v>76</v>
      </c>
      <c r="L36" s="27">
        <v>14.6</v>
      </c>
    </row>
    <row r="37" ht="15" spans="1:12">
      <c r="A37" s="44"/>
      <c r="B37" s="23"/>
      <c r="C37" s="24"/>
      <c r="D37" s="28" t="s">
        <v>53</v>
      </c>
      <c r="E37" s="26" t="s">
        <v>77</v>
      </c>
      <c r="F37" s="27">
        <v>200</v>
      </c>
      <c r="G37" s="27">
        <v>0.5</v>
      </c>
      <c r="H37" s="27">
        <v>0</v>
      </c>
      <c r="I37" s="27">
        <v>27</v>
      </c>
      <c r="J37" s="27">
        <v>110</v>
      </c>
      <c r="K37" s="51" t="s">
        <v>78</v>
      </c>
      <c r="L37" s="27">
        <v>11.87</v>
      </c>
    </row>
    <row r="38" ht="15" spans="1:12">
      <c r="A38" s="44"/>
      <c r="B38" s="23"/>
      <c r="C38" s="24"/>
      <c r="D38" s="28" t="s">
        <v>56</v>
      </c>
      <c r="E38" s="26" t="s">
        <v>36</v>
      </c>
      <c r="F38" s="27">
        <v>30</v>
      </c>
      <c r="G38" s="27">
        <v>2</v>
      </c>
      <c r="H38" s="27">
        <v>0</v>
      </c>
      <c r="I38" s="27">
        <v>15</v>
      </c>
      <c r="J38" s="27">
        <v>71</v>
      </c>
      <c r="K38" s="51" t="s">
        <v>37</v>
      </c>
      <c r="L38" s="27">
        <v>1.96</v>
      </c>
    </row>
    <row r="39" ht="15" spans="1:12">
      <c r="A39" s="44"/>
      <c r="B39" s="23"/>
      <c r="C39" s="24"/>
      <c r="D39" s="28" t="s">
        <v>57</v>
      </c>
      <c r="E39" s="26" t="s">
        <v>58</v>
      </c>
      <c r="F39" s="27">
        <v>60</v>
      </c>
      <c r="G39" s="27">
        <v>4</v>
      </c>
      <c r="H39" s="27">
        <v>0.7</v>
      </c>
      <c r="I39" s="27">
        <v>20</v>
      </c>
      <c r="J39" s="27">
        <v>104.4</v>
      </c>
      <c r="K39" s="51" t="s">
        <v>59</v>
      </c>
      <c r="L39" s="27">
        <v>8.32</v>
      </c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41</v>
      </c>
      <c r="E42" s="33"/>
      <c r="F42" s="34">
        <f>SUM(F33:F41)</f>
        <v>930</v>
      </c>
      <c r="G42" s="34">
        <f t="shared" ref="G42" si="10">SUM(G33:G41)</f>
        <v>30.1</v>
      </c>
      <c r="H42" s="34">
        <f t="shared" ref="H42" si="11">SUM(H33:H41)</f>
        <v>26.3</v>
      </c>
      <c r="I42" s="34">
        <f t="shared" ref="I42" si="12">SUM(I33:I41)</f>
        <v>131.9</v>
      </c>
      <c r="J42" s="34">
        <f t="shared" ref="J42:L42" si="13">SUM(J33:J41)</f>
        <v>907.8</v>
      </c>
      <c r="K42" s="52"/>
      <c r="L42" s="34">
        <f t="shared" si="13"/>
        <v>98.91</v>
      </c>
    </row>
    <row r="43" ht="15.75" customHeight="1" spans="1:12">
      <c r="A43" s="46">
        <f>A25</f>
        <v>1</v>
      </c>
      <c r="B43" s="46">
        <f>B25</f>
        <v>2</v>
      </c>
      <c r="C43" s="40" t="s">
        <v>60</v>
      </c>
      <c r="D43" s="41"/>
      <c r="E43" s="42"/>
      <c r="F43" s="43">
        <f>F32+F42</f>
        <v>1440</v>
      </c>
      <c r="G43" s="43">
        <f t="shared" ref="G43" si="14">G32+G42</f>
        <v>50.2</v>
      </c>
      <c r="H43" s="43">
        <f t="shared" ref="H43" si="15">H32+H42</f>
        <v>54.8</v>
      </c>
      <c r="I43" s="43">
        <f t="shared" ref="I43" si="16">I32+I42</f>
        <v>185.1</v>
      </c>
      <c r="J43" s="43">
        <f t="shared" ref="J43:L43" si="17">J32+J42</f>
        <v>1324</v>
      </c>
      <c r="K43" s="43"/>
      <c r="L43" s="43">
        <f t="shared" si="17"/>
        <v>196.94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79</v>
      </c>
      <c r="F44" s="21">
        <v>150</v>
      </c>
      <c r="G44" s="21">
        <v>19.4</v>
      </c>
      <c r="H44" s="21">
        <v>15.9</v>
      </c>
      <c r="I44" s="21">
        <v>49.7</v>
      </c>
      <c r="J44" s="21">
        <v>413.4</v>
      </c>
      <c r="K44" s="50" t="s">
        <v>80</v>
      </c>
      <c r="L44" s="21">
        <v>63.15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2"/>
      <c r="B46" s="23"/>
      <c r="C46" s="24"/>
      <c r="D46" s="28" t="s">
        <v>33</v>
      </c>
      <c r="E46" s="26" t="s">
        <v>81</v>
      </c>
      <c r="F46" s="27">
        <v>200</v>
      </c>
      <c r="G46" s="27">
        <v>0.1</v>
      </c>
      <c r="H46" s="27">
        <v>0</v>
      </c>
      <c r="I46" s="27">
        <v>15.2</v>
      </c>
      <c r="J46" s="27">
        <v>61</v>
      </c>
      <c r="K46" s="51" t="s">
        <v>82</v>
      </c>
      <c r="L46" s="27">
        <v>4.84</v>
      </c>
    </row>
    <row r="47" ht="15" spans="1:12">
      <c r="A47" s="22"/>
      <c r="B47" s="23"/>
      <c r="C47" s="24"/>
      <c r="D47" s="28" t="s">
        <v>30</v>
      </c>
      <c r="E47" s="26" t="s">
        <v>36</v>
      </c>
      <c r="F47" s="27">
        <v>30</v>
      </c>
      <c r="G47" s="27">
        <v>2</v>
      </c>
      <c r="H47" s="27">
        <v>0</v>
      </c>
      <c r="I47" s="27">
        <v>15</v>
      </c>
      <c r="J47" s="27">
        <v>71</v>
      </c>
      <c r="K47" s="51" t="s">
        <v>37</v>
      </c>
      <c r="L47" s="27">
        <v>1.96</v>
      </c>
    </row>
    <row r="48" ht="15" spans="1:12">
      <c r="A48" s="22"/>
      <c r="B48" s="23"/>
      <c r="C48" s="24"/>
      <c r="D48" s="28" t="s">
        <v>38</v>
      </c>
      <c r="E48" s="26" t="s">
        <v>83</v>
      </c>
      <c r="F48" s="27">
        <v>120</v>
      </c>
      <c r="G48" s="27">
        <v>1.8</v>
      </c>
      <c r="H48" s="27">
        <v>0.8</v>
      </c>
      <c r="I48" s="27">
        <v>25.2</v>
      </c>
      <c r="J48" s="27">
        <v>115.2</v>
      </c>
      <c r="K48" s="51" t="s">
        <v>68</v>
      </c>
      <c r="L48" s="27">
        <v>28.08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41</v>
      </c>
      <c r="E51" s="33"/>
      <c r="F51" s="34">
        <f>SUM(F44:F50)</f>
        <v>500</v>
      </c>
      <c r="G51" s="34">
        <f t="shared" ref="G51" si="18">SUM(G44:G50)</f>
        <v>23.3</v>
      </c>
      <c r="H51" s="34">
        <f t="shared" ref="H51" si="19">SUM(H44:H50)</f>
        <v>16.7</v>
      </c>
      <c r="I51" s="34">
        <f t="shared" ref="I51" si="20">SUM(I44:I50)</f>
        <v>105.1</v>
      </c>
      <c r="J51" s="34">
        <f t="shared" ref="J51:L51" si="21">SUM(J44:J50)</f>
        <v>660.6</v>
      </c>
      <c r="K51" s="52"/>
      <c r="L51" s="34">
        <f t="shared" si="21"/>
        <v>98.03</v>
      </c>
    </row>
    <row r="52" ht="15" spans="1:12">
      <c r="A52" s="35">
        <f>A44</f>
        <v>1</v>
      </c>
      <c r="B52" s="36">
        <f>B44</f>
        <v>3</v>
      </c>
      <c r="C52" s="37" t="s">
        <v>42</v>
      </c>
      <c r="D52" s="28" t="s">
        <v>43</v>
      </c>
      <c r="E52" s="26" t="s">
        <v>84</v>
      </c>
      <c r="F52" s="27">
        <v>60</v>
      </c>
      <c r="G52" s="27">
        <v>0.7</v>
      </c>
      <c r="H52" s="27">
        <v>6.2</v>
      </c>
      <c r="I52" s="27">
        <v>3.9</v>
      </c>
      <c r="J52" s="27">
        <v>74.4</v>
      </c>
      <c r="K52" s="51" t="s">
        <v>85</v>
      </c>
      <c r="L52" s="27">
        <v>9.96</v>
      </c>
    </row>
    <row r="53" ht="15" spans="1:12">
      <c r="A53" s="22"/>
      <c r="B53" s="23"/>
      <c r="C53" s="24"/>
      <c r="D53" s="28" t="s">
        <v>46</v>
      </c>
      <c r="E53" s="26" t="s">
        <v>86</v>
      </c>
      <c r="F53" s="27">
        <v>200</v>
      </c>
      <c r="G53" s="27">
        <v>1.6</v>
      </c>
      <c r="H53" s="27">
        <v>4.2</v>
      </c>
      <c r="I53" s="27">
        <v>13</v>
      </c>
      <c r="J53" s="27">
        <v>97</v>
      </c>
      <c r="K53" s="51" t="s">
        <v>87</v>
      </c>
      <c r="L53" s="27">
        <v>12.71</v>
      </c>
    </row>
    <row r="54" ht="15" spans="1:12">
      <c r="A54" s="22"/>
      <c r="B54" s="23"/>
      <c r="C54" s="24"/>
      <c r="D54" s="28" t="s">
        <v>49</v>
      </c>
      <c r="E54" s="26" t="s">
        <v>88</v>
      </c>
      <c r="F54" s="27">
        <v>200</v>
      </c>
      <c r="G54" s="27">
        <v>14.1</v>
      </c>
      <c r="H54" s="27">
        <v>33.7</v>
      </c>
      <c r="I54" s="27">
        <v>19</v>
      </c>
      <c r="J54" s="27">
        <v>437.7</v>
      </c>
      <c r="K54" s="51" t="s">
        <v>89</v>
      </c>
      <c r="L54" s="27">
        <v>55.45</v>
      </c>
    </row>
    <row r="55" ht="15" spans="1:12">
      <c r="A55" s="22"/>
      <c r="B55" s="23"/>
      <c r="C55" s="24"/>
      <c r="D55" s="28" t="s">
        <v>52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53</v>
      </c>
      <c r="E56" s="26" t="s">
        <v>90</v>
      </c>
      <c r="F56" s="27">
        <v>200</v>
      </c>
      <c r="G56" s="27">
        <v>0.2</v>
      </c>
      <c r="H56" s="27">
        <v>0.2</v>
      </c>
      <c r="I56" s="27">
        <v>27.9</v>
      </c>
      <c r="J56" s="27">
        <v>114.6</v>
      </c>
      <c r="K56" s="51" t="s">
        <v>91</v>
      </c>
      <c r="L56" s="27">
        <v>10.51</v>
      </c>
    </row>
    <row r="57" ht="15" spans="1:12">
      <c r="A57" s="22"/>
      <c r="B57" s="23"/>
      <c r="C57" s="24"/>
      <c r="D57" s="28" t="s">
        <v>56</v>
      </c>
      <c r="E57" s="26" t="s">
        <v>36</v>
      </c>
      <c r="F57" s="27">
        <v>30</v>
      </c>
      <c r="G57" s="27">
        <v>2</v>
      </c>
      <c r="H57" s="27">
        <v>0</v>
      </c>
      <c r="I57" s="27">
        <v>15</v>
      </c>
      <c r="J57" s="27">
        <v>71</v>
      </c>
      <c r="K57" s="51" t="s">
        <v>37</v>
      </c>
      <c r="L57" s="27">
        <v>1.96</v>
      </c>
    </row>
    <row r="58" ht="15" spans="1:12">
      <c r="A58" s="22"/>
      <c r="B58" s="23"/>
      <c r="C58" s="24"/>
      <c r="D58" s="28" t="s">
        <v>57</v>
      </c>
      <c r="E58" s="26" t="s">
        <v>58</v>
      </c>
      <c r="F58" s="27">
        <v>60</v>
      </c>
      <c r="G58" s="27">
        <v>4</v>
      </c>
      <c r="H58" s="27">
        <v>0.7</v>
      </c>
      <c r="I58" s="27">
        <v>20</v>
      </c>
      <c r="J58" s="27">
        <v>104.4</v>
      </c>
      <c r="K58" s="51" t="s">
        <v>59</v>
      </c>
      <c r="L58" s="27">
        <v>8.32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41</v>
      </c>
      <c r="E61" s="33"/>
      <c r="F61" s="34">
        <f>SUM(F52:F60)</f>
        <v>750</v>
      </c>
      <c r="G61" s="34">
        <f t="shared" ref="G61" si="22">SUM(G52:G60)</f>
        <v>22.6</v>
      </c>
      <c r="H61" s="34">
        <f t="shared" ref="H61" si="23">SUM(H52:H60)</f>
        <v>45</v>
      </c>
      <c r="I61" s="34">
        <f t="shared" ref="I61" si="24">SUM(I52:I60)</f>
        <v>98.8</v>
      </c>
      <c r="J61" s="34">
        <f t="shared" ref="J61:L61" si="25">SUM(J52:J60)</f>
        <v>899.1</v>
      </c>
      <c r="K61" s="52"/>
      <c r="L61" s="34">
        <f t="shared" si="25"/>
        <v>98.91</v>
      </c>
    </row>
    <row r="62" ht="15.75" customHeight="1" spans="1:12">
      <c r="A62" s="38">
        <f>A44</f>
        <v>1</v>
      </c>
      <c r="B62" s="39">
        <f>B44</f>
        <v>3</v>
      </c>
      <c r="C62" s="40" t="s">
        <v>60</v>
      </c>
      <c r="D62" s="41"/>
      <c r="E62" s="42"/>
      <c r="F62" s="43">
        <f>F51+F61</f>
        <v>1250</v>
      </c>
      <c r="G62" s="43">
        <f t="shared" ref="G62" si="26">G51+G61</f>
        <v>45.9</v>
      </c>
      <c r="H62" s="43">
        <f t="shared" ref="H62" si="27">H51+H61</f>
        <v>61.7</v>
      </c>
      <c r="I62" s="43">
        <f t="shared" ref="I62" si="28">I51+I61</f>
        <v>203.9</v>
      </c>
      <c r="J62" s="43">
        <f t="shared" ref="J62:L62" si="29">J51+J61</f>
        <v>1559.7</v>
      </c>
      <c r="K62" s="43"/>
      <c r="L62" s="43">
        <f t="shared" si="29"/>
        <v>196.94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92</v>
      </c>
      <c r="F63" s="21">
        <v>200</v>
      </c>
      <c r="G63" s="21">
        <v>5.9</v>
      </c>
      <c r="H63" s="21">
        <v>6.6</v>
      </c>
      <c r="I63" s="21">
        <v>36.6</v>
      </c>
      <c r="J63" s="21">
        <v>229.4</v>
      </c>
      <c r="K63" s="51" t="s">
        <v>93</v>
      </c>
      <c r="L63" s="21">
        <v>20.43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33</v>
      </c>
      <c r="E65" s="26" t="s">
        <v>94</v>
      </c>
      <c r="F65" s="27">
        <v>200</v>
      </c>
      <c r="G65" s="27">
        <v>3.2</v>
      </c>
      <c r="H65" s="27">
        <v>2.7</v>
      </c>
      <c r="I65" s="27">
        <v>15.9</v>
      </c>
      <c r="J65" s="27">
        <v>100.6</v>
      </c>
      <c r="K65" s="51" t="s">
        <v>95</v>
      </c>
      <c r="L65" s="27">
        <v>15.74</v>
      </c>
    </row>
    <row r="66" ht="15" spans="1:12">
      <c r="A66" s="22"/>
      <c r="B66" s="23"/>
      <c r="C66" s="24"/>
      <c r="D66" s="28" t="s">
        <v>30</v>
      </c>
      <c r="E66" s="26" t="s">
        <v>96</v>
      </c>
      <c r="F66" s="27">
        <v>45</v>
      </c>
      <c r="G66" s="27">
        <v>6.9</v>
      </c>
      <c r="H66" s="27">
        <v>9.1</v>
      </c>
      <c r="I66" s="27">
        <v>9.9</v>
      </c>
      <c r="J66" s="27">
        <v>149</v>
      </c>
      <c r="K66" s="51" t="s">
        <v>32</v>
      </c>
      <c r="L66" s="27">
        <v>29.46</v>
      </c>
    </row>
    <row r="67" ht="15" spans="1:12">
      <c r="A67" s="22"/>
      <c r="B67" s="23"/>
      <c r="C67" s="24"/>
      <c r="D67" s="28" t="s">
        <v>38</v>
      </c>
      <c r="E67" s="26" t="s">
        <v>39</v>
      </c>
      <c r="F67" s="27">
        <v>100</v>
      </c>
      <c r="G67" s="27">
        <v>0.8</v>
      </c>
      <c r="H67" s="27">
        <v>0.2</v>
      </c>
      <c r="I67" s="27">
        <v>7.5</v>
      </c>
      <c r="J67" s="27">
        <v>38</v>
      </c>
      <c r="K67" s="51" t="s">
        <v>40</v>
      </c>
      <c r="L67" s="27">
        <v>32.4</v>
      </c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5" spans="1:12">
      <c r="A70" s="29"/>
      <c r="B70" s="30"/>
      <c r="C70" s="31"/>
      <c r="D70" s="32" t="s">
        <v>41</v>
      </c>
      <c r="E70" s="33"/>
      <c r="F70" s="34">
        <f>SUM(F63:F69)</f>
        <v>545</v>
      </c>
      <c r="G70" s="34">
        <f t="shared" ref="G70" si="30">SUM(G63:G69)</f>
        <v>16.8</v>
      </c>
      <c r="H70" s="34">
        <f t="shared" ref="H70" si="31">SUM(H63:H69)</f>
        <v>18.6</v>
      </c>
      <c r="I70" s="34">
        <f t="shared" ref="I70" si="32">SUM(I63:I69)</f>
        <v>69.9</v>
      </c>
      <c r="J70" s="34">
        <f t="shared" ref="J70:L70" si="33">SUM(J63:J69)</f>
        <v>517</v>
      </c>
      <c r="K70" s="52"/>
      <c r="L70" s="34">
        <f t="shared" si="33"/>
        <v>98.03</v>
      </c>
    </row>
    <row r="71" ht="15" spans="1:12">
      <c r="A71" s="35">
        <f>A63</f>
        <v>1</v>
      </c>
      <c r="B71" s="36">
        <f>B63</f>
        <v>4</v>
      </c>
      <c r="C71" s="37" t="s">
        <v>42</v>
      </c>
      <c r="D71" s="28" t="s">
        <v>43</v>
      </c>
      <c r="E71" s="26" t="s">
        <v>97</v>
      </c>
      <c r="F71" s="27">
        <v>60</v>
      </c>
      <c r="G71" s="27">
        <v>0.7</v>
      </c>
      <c r="H71" s="27">
        <v>6.1</v>
      </c>
      <c r="I71" s="27">
        <v>6.4</v>
      </c>
      <c r="J71" s="27">
        <v>82.8</v>
      </c>
      <c r="K71" s="51" t="s">
        <v>98</v>
      </c>
      <c r="L71" s="27">
        <v>11.02</v>
      </c>
    </row>
    <row r="72" ht="15" spans="1:12">
      <c r="A72" s="22"/>
      <c r="B72" s="23"/>
      <c r="C72" s="24"/>
      <c r="D72" s="28" t="s">
        <v>46</v>
      </c>
      <c r="E72" s="26" t="s">
        <v>99</v>
      </c>
      <c r="F72" s="27">
        <v>250</v>
      </c>
      <c r="G72" s="27">
        <v>5.5</v>
      </c>
      <c r="H72" s="27">
        <v>5.3</v>
      </c>
      <c r="I72" s="27">
        <v>16.5</v>
      </c>
      <c r="J72" s="27">
        <v>148.3</v>
      </c>
      <c r="K72" s="51" t="s">
        <v>100</v>
      </c>
      <c r="L72" s="27">
        <v>10.64</v>
      </c>
    </row>
    <row r="73" ht="15" spans="1:12">
      <c r="A73" s="22"/>
      <c r="B73" s="23"/>
      <c r="C73" s="24"/>
      <c r="D73" s="28" t="s">
        <v>49</v>
      </c>
      <c r="E73" s="26" t="s">
        <v>101</v>
      </c>
      <c r="F73" s="27">
        <v>100</v>
      </c>
      <c r="G73" s="27">
        <v>8.7</v>
      </c>
      <c r="H73" s="27">
        <v>5.3</v>
      </c>
      <c r="I73" s="27">
        <v>9.6</v>
      </c>
      <c r="J73" s="27">
        <v>121</v>
      </c>
      <c r="K73" s="51" t="s">
        <v>102</v>
      </c>
      <c r="L73" s="27">
        <v>34.01</v>
      </c>
    </row>
    <row r="74" ht="15" spans="1:12">
      <c r="A74" s="22"/>
      <c r="B74" s="23"/>
      <c r="C74" s="24"/>
      <c r="D74" s="28" t="s">
        <v>52</v>
      </c>
      <c r="E74" s="26" t="s">
        <v>103</v>
      </c>
      <c r="F74" s="27">
        <v>150</v>
      </c>
      <c r="G74" s="27">
        <v>3.1</v>
      </c>
      <c r="H74" s="27">
        <v>4.8</v>
      </c>
      <c r="I74" s="27">
        <v>20.4</v>
      </c>
      <c r="J74" s="27">
        <v>137.3</v>
      </c>
      <c r="K74" s="51" t="s">
        <v>104</v>
      </c>
      <c r="L74" s="27">
        <v>21.16</v>
      </c>
    </row>
    <row r="75" ht="15" spans="1:12">
      <c r="A75" s="22"/>
      <c r="B75" s="23"/>
      <c r="C75" s="24"/>
      <c r="D75" s="28" t="s">
        <v>53</v>
      </c>
      <c r="E75" s="26" t="s">
        <v>105</v>
      </c>
      <c r="F75" s="27">
        <v>200</v>
      </c>
      <c r="G75" s="27">
        <v>0.1</v>
      </c>
      <c r="H75" s="27">
        <v>0</v>
      </c>
      <c r="I75" s="27">
        <v>20.7</v>
      </c>
      <c r="J75" s="27">
        <v>83</v>
      </c>
      <c r="K75" s="51" t="s">
        <v>106</v>
      </c>
      <c r="L75" s="27">
        <v>13.99</v>
      </c>
    </row>
    <row r="76" ht="15" spans="1:12">
      <c r="A76" s="22"/>
      <c r="B76" s="23"/>
      <c r="C76" s="24"/>
      <c r="D76" s="28" t="s">
        <v>56</v>
      </c>
      <c r="E76" s="26" t="s">
        <v>36</v>
      </c>
      <c r="F76" s="27">
        <v>60</v>
      </c>
      <c r="G76" s="27">
        <v>2</v>
      </c>
      <c r="H76" s="27">
        <v>0</v>
      </c>
      <c r="I76" s="27">
        <v>15</v>
      </c>
      <c r="J76" s="27">
        <v>141</v>
      </c>
      <c r="K76" s="51" t="s">
        <v>37</v>
      </c>
      <c r="L76" s="27">
        <v>3.93</v>
      </c>
    </row>
    <row r="77" ht="15" spans="1:12">
      <c r="A77" s="22"/>
      <c r="B77" s="23"/>
      <c r="C77" s="24"/>
      <c r="D77" s="28" t="s">
        <v>57</v>
      </c>
      <c r="E77" s="26" t="s">
        <v>58</v>
      </c>
      <c r="F77" s="27">
        <v>30</v>
      </c>
      <c r="G77" s="27">
        <v>2</v>
      </c>
      <c r="H77" s="27">
        <v>0.4</v>
      </c>
      <c r="I77" s="27">
        <v>10</v>
      </c>
      <c r="J77" s="27">
        <v>52.2</v>
      </c>
      <c r="K77" s="51" t="s">
        <v>59</v>
      </c>
      <c r="L77" s="27">
        <v>4.16</v>
      </c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41</v>
      </c>
      <c r="E80" s="33"/>
      <c r="F80" s="34">
        <f>SUM(F71:F79)</f>
        <v>850</v>
      </c>
      <c r="G80" s="34">
        <f t="shared" ref="G80" si="34">SUM(G71:G79)</f>
        <v>22.1</v>
      </c>
      <c r="H80" s="34">
        <f t="shared" ref="H80" si="35">SUM(H71:H79)</f>
        <v>21.9</v>
      </c>
      <c r="I80" s="34">
        <f t="shared" ref="I80" si="36">SUM(I71:I79)</f>
        <v>98.6</v>
      </c>
      <c r="J80" s="34">
        <f t="shared" ref="J80:L80" si="37">SUM(J71:J79)</f>
        <v>765.6</v>
      </c>
      <c r="K80" s="52"/>
      <c r="L80" s="34">
        <f t="shared" si="37"/>
        <v>98.91</v>
      </c>
    </row>
    <row r="81" ht="15.75" customHeight="1" spans="1:12">
      <c r="A81" s="38">
        <f>A63</f>
        <v>1</v>
      </c>
      <c r="B81" s="39">
        <f>B63</f>
        <v>4</v>
      </c>
      <c r="C81" s="40" t="s">
        <v>60</v>
      </c>
      <c r="D81" s="41"/>
      <c r="E81" s="42"/>
      <c r="F81" s="43">
        <f>F70+F80</f>
        <v>1395</v>
      </c>
      <c r="G81" s="43">
        <f t="shared" ref="G81" si="38">G70+G80</f>
        <v>38.9</v>
      </c>
      <c r="H81" s="43">
        <f t="shared" ref="H81" si="39">H70+H80</f>
        <v>40.5</v>
      </c>
      <c r="I81" s="43">
        <f t="shared" ref="I81" si="40">I70+I80</f>
        <v>168.5</v>
      </c>
      <c r="J81" s="43">
        <f t="shared" ref="J81:L81" si="41">J70+J80</f>
        <v>1282.6</v>
      </c>
      <c r="K81" s="43"/>
      <c r="L81" s="43">
        <f t="shared" si="41"/>
        <v>196.94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107</v>
      </c>
      <c r="F82" s="21">
        <v>200</v>
      </c>
      <c r="G82" s="21">
        <v>15.9</v>
      </c>
      <c r="H82" s="21">
        <v>16.5</v>
      </c>
      <c r="I82" s="21">
        <v>64.6</v>
      </c>
      <c r="J82" s="21">
        <v>476</v>
      </c>
      <c r="K82" s="51" t="s">
        <v>108</v>
      </c>
      <c r="L82" s="21">
        <v>61.43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 t="s">
        <v>33</v>
      </c>
      <c r="E84" s="26" t="s">
        <v>65</v>
      </c>
      <c r="F84" s="27">
        <v>200</v>
      </c>
      <c r="G84" s="27">
        <v>3.6</v>
      </c>
      <c r="H84" s="27">
        <v>3.3</v>
      </c>
      <c r="I84" s="27">
        <v>25</v>
      </c>
      <c r="J84" s="27">
        <v>144</v>
      </c>
      <c r="K84" s="51" t="s">
        <v>66</v>
      </c>
      <c r="L84" s="27">
        <v>16.48</v>
      </c>
    </row>
    <row r="85" ht="15" spans="1:12">
      <c r="A85" s="22"/>
      <c r="B85" s="23"/>
      <c r="C85" s="24"/>
      <c r="D85" s="28" t="s">
        <v>30</v>
      </c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8" t="s">
        <v>38</v>
      </c>
      <c r="E86" s="26" t="s">
        <v>67</v>
      </c>
      <c r="F86" s="27">
        <v>100</v>
      </c>
      <c r="G86" s="27">
        <v>0.4</v>
      </c>
      <c r="H86" s="27">
        <v>0.4</v>
      </c>
      <c r="I86" s="27">
        <v>9.8</v>
      </c>
      <c r="J86" s="27">
        <v>47</v>
      </c>
      <c r="K86" s="51" t="s">
        <v>68</v>
      </c>
      <c r="L86" s="27">
        <v>20.12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41</v>
      </c>
      <c r="E89" s="33"/>
      <c r="F89" s="34">
        <f>SUM(F82:F88)</f>
        <v>500</v>
      </c>
      <c r="G89" s="34">
        <f t="shared" ref="G89" si="42">SUM(G82:G88)</f>
        <v>19.9</v>
      </c>
      <c r="H89" s="34">
        <f t="shared" ref="H89" si="43">SUM(H82:H88)</f>
        <v>20.2</v>
      </c>
      <c r="I89" s="34">
        <f t="shared" ref="I89" si="44">SUM(I82:I88)</f>
        <v>99.4</v>
      </c>
      <c r="J89" s="34">
        <f t="shared" ref="J89:L89" si="45">SUM(J82:J88)</f>
        <v>667</v>
      </c>
      <c r="K89" s="52"/>
      <c r="L89" s="34">
        <f t="shared" si="45"/>
        <v>98.03</v>
      </c>
    </row>
    <row r="90" ht="15" spans="1:12">
      <c r="A90" s="35">
        <f>A82</f>
        <v>1</v>
      </c>
      <c r="B90" s="36">
        <f>B82</f>
        <v>5</v>
      </c>
      <c r="C90" s="37" t="s">
        <v>42</v>
      </c>
      <c r="D90" s="28" t="s">
        <v>43</v>
      </c>
      <c r="E90" s="26" t="s">
        <v>109</v>
      </c>
      <c r="F90" s="27">
        <v>60</v>
      </c>
      <c r="G90" s="27">
        <v>0.8</v>
      </c>
      <c r="H90" s="27">
        <v>6.5</v>
      </c>
      <c r="I90" s="27">
        <v>4.1</v>
      </c>
      <c r="J90" s="27">
        <v>78</v>
      </c>
      <c r="K90" s="51" t="s">
        <v>110</v>
      </c>
      <c r="L90" s="27">
        <v>10.5</v>
      </c>
    </row>
    <row r="91" ht="15" spans="1:12">
      <c r="A91" s="22"/>
      <c r="B91" s="23"/>
      <c r="C91" s="24"/>
      <c r="D91" s="28" t="s">
        <v>46</v>
      </c>
      <c r="E91" s="26" t="s">
        <v>111</v>
      </c>
      <c r="F91" s="27">
        <v>250</v>
      </c>
      <c r="G91" s="27">
        <v>1.8</v>
      </c>
      <c r="H91" s="27">
        <v>5</v>
      </c>
      <c r="I91" s="27">
        <v>7.8</v>
      </c>
      <c r="J91" s="27">
        <v>83</v>
      </c>
      <c r="K91" s="51" t="s">
        <v>112</v>
      </c>
      <c r="L91" s="27">
        <v>11.18</v>
      </c>
    </row>
    <row r="92" ht="15" spans="1:12">
      <c r="A92" s="22"/>
      <c r="B92" s="23"/>
      <c r="C92" s="24"/>
      <c r="D92" s="28" t="s">
        <v>49</v>
      </c>
      <c r="E92" s="26" t="s">
        <v>113</v>
      </c>
      <c r="F92" s="27">
        <v>120</v>
      </c>
      <c r="G92" s="27">
        <v>14.4</v>
      </c>
      <c r="H92" s="27">
        <v>16.8</v>
      </c>
      <c r="I92" s="27">
        <v>2.4</v>
      </c>
      <c r="J92" s="27">
        <v>218.4</v>
      </c>
      <c r="K92" s="51" t="s">
        <v>114</v>
      </c>
      <c r="L92" s="27">
        <v>39.58</v>
      </c>
    </row>
    <row r="93" ht="15" spans="1:12">
      <c r="A93" s="22"/>
      <c r="B93" s="23"/>
      <c r="C93" s="24"/>
      <c r="D93" s="28" t="s">
        <v>52</v>
      </c>
      <c r="E93" s="26" t="s">
        <v>75</v>
      </c>
      <c r="F93" s="27">
        <v>200</v>
      </c>
      <c r="G93" s="27">
        <v>7.5</v>
      </c>
      <c r="H93" s="27">
        <v>0.9</v>
      </c>
      <c r="I93" s="27">
        <v>38.7</v>
      </c>
      <c r="J93" s="27">
        <v>193.2</v>
      </c>
      <c r="K93" s="51" t="s">
        <v>76</v>
      </c>
      <c r="L93" s="27">
        <v>14.6</v>
      </c>
    </row>
    <row r="94" ht="15" spans="1:12">
      <c r="A94" s="22"/>
      <c r="B94" s="23"/>
      <c r="C94" s="24"/>
      <c r="D94" s="28" t="s">
        <v>53</v>
      </c>
      <c r="E94" s="26" t="s">
        <v>115</v>
      </c>
      <c r="F94" s="27">
        <v>200</v>
      </c>
      <c r="G94" s="27">
        <v>0.3</v>
      </c>
      <c r="H94" s="27">
        <v>0.1</v>
      </c>
      <c r="I94" s="27">
        <v>29.9</v>
      </c>
      <c r="J94" s="27">
        <v>122.2</v>
      </c>
      <c r="K94" s="51" t="s">
        <v>116</v>
      </c>
      <c r="L94" s="27">
        <v>12.77</v>
      </c>
    </row>
    <row r="95" ht="15" spans="1:12">
      <c r="A95" s="22"/>
      <c r="B95" s="23"/>
      <c r="C95" s="24"/>
      <c r="D95" s="28" t="s">
        <v>56</v>
      </c>
      <c r="E95" s="26" t="s">
        <v>36</v>
      </c>
      <c r="F95" s="27">
        <v>30</v>
      </c>
      <c r="G95" s="27">
        <v>2</v>
      </c>
      <c r="H95" s="27">
        <v>0</v>
      </c>
      <c r="I95" s="27">
        <v>15</v>
      </c>
      <c r="J95" s="27">
        <v>71</v>
      </c>
      <c r="K95" s="51" t="s">
        <v>37</v>
      </c>
      <c r="L95" s="27">
        <v>1.96</v>
      </c>
    </row>
    <row r="96" ht="15" spans="1:12">
      <c r="A96" s="22"/>
      <c r="B96" s="23"/>
      <c r="C96" s="24"/>
      <c r="D96" s="28" t="s">
        <v>57</v>
      </c>
      <c r="E96" s="26" t="s">
        <v>58</v>
      </c>
      <c r="F96" s="27">
        <v>60</v>
      </c>
      <c r="G96" s="27">
        <v>4</v>
      </c>
      <c r="H96" s="27">
        <v>0.7</v>
      </c>
      <c r="I96" s="27">
        <v>20</v>
      </c>
      <c r="J96" s="27">
        <v>104.4</v>
      </c>
      <c r="K96" s="51" t="s">
        <v>59</v>
      </c>
      <c r="L96" s="27">
        <v>8.32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41</v>
      </c>
      <c r="E99" s="33"/>
      <c r="F99" s="34">
        <f>SUM(F90:F98)</f>
        <v>920</v>
      </c>
      <c r="G99" s="34">
        <f t="shared" ref="G99" si="46">SUM(G90:G98)</f>
        <v>30.8</v>
      </c>
      <c r="H99" s="34">
        <f t="shared" ref="H99" si="47">SUM(H90:H98)</f>
        <v>30</v>
      </c>
      <c r="I99" s="34">
        <f t="shared" ref="I99" si="48">SUM(I90:I98)</f>
        <v>117.9</v>
      </c>
      <c r="J99" s="34">
        <f t="shared" ref="J99:L99" si="49">SUM(J90:J98)</f>
        <v>870.2</v>
      </c>
      <c r="K99" s="52"/>
      <c r="L99" s="34">
        <f t="shared" si="49"/>
        <v>98.91</v>
      </c>
    </row>
    <row r="100" ht="15.75" customHeight="1" spans="1:12">
      <c r="A100" s="38">
        <f>A82</f>
        <v>1</v>
      </c>
      <c r="B100" s="39">
        <f>B82</f>
        <v>5</v>
      </c>
      <c r="C100" s="40" t="s">
        <v>60</v>
      </c>
      <c r="D100" s="41"/>
      <c r="E100" s="42"/>
      <c r="F100" s="43">
        <f>F89+F99</f>
        <v>1420</v>
      </c>
      <c r="G100" s="43">
        <f t="shared" ref="G100" si="50">G89+G99</f>
        <v>50.7</v>
      </c>
      <c r="H100" s="43">
        <f t="shared" ref="H100" si="51">H89+H99</f>
        <v>50.2</v>
      </c>
      <c r="I100" s="43">
        <f t="shared" ref="I100" si="52">I89+I99</f>
        <v>217.3</v>
      </c>
      <c r="J100" s="43">
        <f t="shared" ref="J100:L100" si="53">J89+J99</f>
        <v>1537.2</v>
      </c>
      <c r="K100" s="43"/>
      <c r="L100" s="43">
        <f t="shared" si="53"/>
        <v>196.94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117</v>
      </c>
      <c r="F101" s="21">
        <v>200</v>
      </c>
      <c r="G101" s="21">
        <v>5.2</v>
      </c>
      <c r="H101" s="21">
        <v>6.6</v>
      </c>
      <c r="I101" s="21">
        <v>27.6</v>
      </c>
      <c r="J101" s="21">
        <v>190.6</v>
      </c>
      <c r="K101" s="51" t="s">
        <v>118</v>
      </c>
      <c r="L101" s="21">
        <v>20.19</v>
      </c>
    </row>
    <row r="102" ht="15" spans="1:12">
      <c r="A102" s="22"/>
      <c r="B102" s="23"/>
      <c r="C102" s="24"/>
      <c r="D102" s="25" t="s">
        <v>30</v>
      </c>
      <c r="E102" s="26" t="s">
        <v>31</v>
      </c>
      <c r="F102" s="27">
        <v>45</v>
      </c>
      <c r="G102" s="27">
        <v>6.9</v>
      </c>
      <c r="H102" s="27">
        <v>9.1</v>
      </c>
      <c r="I102" s="27">
        <v>9.9</v>
      </c>
      <c r="J102" s="27">
        <v>149</v>
      </c>
      <c r="K102" s="51" t="s">
        <v>32</v>
      </c>
      <c r="L102" s="27">
        <v>29.46</v>
      </c>
    </row>
    <row r="103" ht="15" spans="1:12">
      <c r="A103" s="22"/>
      <c r="B103" s="23"/>
      <c r="C103" s="24"/>
      <c r="D103" s="28" t="s">
        <v>33</v>
      </c>
      <c r="E103" s="26" t="s">
        <v>119</v>
      </c>
      <c r="F103" s="27">
        <v>200</v>
      </c>
      <c r="G103" s="27">
        <v>3.2</v>
      </c>
      <c r="H103" s="27">
        <v>2.7</v>
      </c>
      <c r="I103" s="27">
        <v>15.9</v>
      </c>
      <c r="J103" s="27">
        <v>100.6</v>
      </c>
      <c r="K103" s="51" t="s">
        <v>95</v>
      </c>
      <c r="L103" s="27">
        <v>15.74</v>
      </c>
    </row>
    <row r="104" ht="15" spans="1:12">
      <c r="A104" s="22"/>
      <c r="B104" s="23"/>
      <c r="C104" s="24"/>
      <c r="D104" s="28" t="s">
        <v>30</v>
      </c>
      <c r="E104" s="26" t="s">
        <v>36</v>
      </c>
      <c r="F104" s="27">
        <v>60</v>
      </c>
      <c r="G104" s="27">
        <v>2</v>
      </c>
      <c r="H104" s="27">
        <v>0</v>
      </c>
      <c r="I104" s="27">
        <v>15</v>
      </c>
      <c r="J104" s="27">
        <v>141</v>
      </c>
      <c r="K104" s="51" t="s">
        <v>37</v>
      </c>
      <c r="L104" s="27">
        <v>3.93</v>
      </c>
    </row>
    <row r="105" ht="15" spans="1:12">
      <c r="A105" s="22"/>
      <c r="B105" s="23"/>
      <c r="C105" s="24"/>
      <c r="D105" s="28" t="s">
        <v>38</v>
      </c>
      <c r="E105" s="26" t="s">
        <v>67</v>
      </c>
      <c r="F105" s="27">
        <v>145</v>
      </c>
      <c r="G105" s="27">
        <v>0</v>
      </c>
      <c r="H105" s="27">
        <v>0</v>
      </c>
      <c r="I105" s="27">
        <v>9.8</v>
      </c>
      <c r="J105" s="27">
        <v>47</v>
      </c>
      <c r="K105" s="51" t="s">
        <v>68</v>
      </c>
      <c r="L105" s="27">
        <v>28.71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9"/>
      <c r="B108" s="30"/>
      <c r="C108" s="31"/>
      <c r="D108" s="32" t="s">
        <v>41</v>
      </c>
      <c r="E108" s="33"/>
      <c r="F108" s="34">
        <f>SUM(F101:F107)</f>
        <v>650</v>
      </c>
      <c r="G108" s="34">
        <f t="shared" ref="G108:J108" si="54">SUM(G101:G107)</f>
        <v>17.3</v>
      </c>
      <c r="H108" s="34">
        <f t="shared" si="54"/>
        <v>18.4</v>
      </c>
      <c r="I108" s="34">
        <f t="shared" si="54"/>
        <v>78.2</v>
      </c>
      <c r="J108" s="34">
        <f t="shared" si="54"/>
        <v>628.2</v>
      </c>
      <c r="K108" s="52"/>
      <c r="L108" s="34">
        <f t="shared" ref="L108" si="55">SUM(L101:L107)</f>
        <v>98.03</v>
      </c>
    </row>
    <row r="109" ht="15" spans="1:12">
      <c r="A109" s="35">
        <f>A101</f>
        <v>2</v>
      </c>
      <c r="B109" s="36">
        <f>B101</f>
        <v>1</v>
      </c>
      <c r="C109" s="37" t="s">
        <v>42</v>
      </c>
      <c r="D109" s="28" t="s">
        <v>43</v>
      </c>
      <c r="E109" s="26" t="s">
        <v>120</v>
      </c>
      <c r="F109" s="27">
        <v>60</v>
      </c>
      <c r="G109" s="27">
        <v>1.7</v>
      </c>
      <c r="H109" s="27">
        <v>7.3</v>
      </c>
      <c r="I109" s="27">
        <v>4.3</v>
      </c>
      <c r="J109" s="27">
        <v>88.8</v>
      </c>
      <c r="K109" s="51" t="s">
        <v>121</v>
      </c>
      <c r="L109" s="27">
        <v>11.23</v>
      </c>
    </row>
    <row r="110" ht="15" spans="1:12">
      <c r="A110" s="22"/>
      <c r="B110" s="23"/>
      <c r="C110" s="24"/>
      <c r="D110" s="28" t="s">
        <v>46</v>
      </c>
      <c r="E110" s="26" t="s">
        <v>47</v>
      </c>
      <c r="F110" s="27">
        <v>250</v>
      </c>
      <c r="G110" s="27">
        <v>2.6</v>
      </c>
      <c r="H110" s="27">
        <v>2.8</v>
      </c>
      <c r="I110" s="27">
        <v>18.6</v>
      </c>
      <c r="J110" s="27">
        <v>109.5</v>
      </c>
      <c r="K110" s="51" t="s">
        <v>122</v>
      </c>
      <c r="L110" s="27">
        <v>11.93</v>
      </c>
    </row>
    <row r="111" ht="15" spans="1:12">
      <c r="A111" s="22"/>
      <c r="B111" s="23"/>
      <c r="C111" s="24"/>
      <c r="D111" s="28" t="s">
        <v>49</v>
      </c>
      <c r="E111" s="26" t="s">
        <v>123</v>
      </c>
      <c r="F111" s="27">
        <v>200</v>
      </c>
      <c r="G111" s="27">
        <v>22</v>
      </c>
      <c r="H111" s="27">
        <v>22.5</v>
      </c>
      <c r="I111" s="27">
        <v>34.7</v>
      </c>
      <c r="J111" s="27">
        <v>429.3</v>
      </c>
      <c r="K111" s="51" t="s">
        <v>124</v>
      </c>
      <c r="L111" s="27">
        <v>48.59</v>
      </c>
    </row>
    <row r="112" ht="15" spans="1:12">
      <c r="A112" s="22"/>
      <c r="B112" s="23"/>
      <c r="C112" s="24"/>
      <c r="D112" s="28" t="s">
        <v>52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53</v>
      </c>
      <c r="E113" s="26" t="s">
        <v>54</v>
      </c>
      <c r="F113" s="27">
        <v>200</v>
      </c>
      <c r="G113" s="27">
        <v>0.3</v>
      </c>
      <c r="H113" s="27">
        <v>0.2</v>
      </c>
      <c r="I113" s="27">
        <v>25.1</v>
      </c>
      <c r="J113" s="27">
        <v>103</v>
      </c>
      <c r="K113" s="51" t="s">
        <v>55</v>
      </c>
      <c r="L113" s="27">
        <v>16.88</v>
      </c>
    </row>
    <row r="114" ht="15" spans="1:12">
      <c r="A114" s="22"/>
      <c r="B114" s="23"/>
      <c r="C114" s="24"/>
      <c r="D114" s="28" t="s">
        <v>56</v>
      </c>
      <c r="E114" s="26" t="s">
        <v>36</v>
      </c>
      <c r="F114" s="27">
        <v>30</v>
      </c>
      <c r="G114" s="27">
        <v>2</v>
      </c>
      <c r="H114" s="27">
        <v>0</v>
      </c>
      <c r="I114" s="27">
        <v>15</v>
      </c>
      <c r="J114" s="27">
        <v>71</v>
      </c>
      <c r="K114" s="51" t="s">
        <v>37</v>
      </c>
      <c r="L114" s="27">
        <v>1.96</v>
      </c>
    </row>
    <row r="115" ht="15" spans="1:12">
      <c r="A115" s="22"/>
      <c r="B115" s="23"/>
      <c r="C115" s="24"/>
      <c r="D115" s="28" t="s">
        <v>57</v>
      </c>
      <c r="E115" s="26" t="s">
        <v>58</v>
      </c>
      <c r="F115" s="27">
        <v>60</v>
      </c>
      <c r="G115" s="27">
        <v>4</v>
      </c>
      <c r="H115" s="27">
        <v>0.7</v>
      </c>
      <c r="I115" s="27">
        <v>20</v>
      </c>
      <c r="J115" s="27">
        <v>104.4</v>
      </c>
      <c r="K115" s="51" t="s">
        <v>59</v>
      </c>
      <c r="L115" s="27">
        <v>8.32</v>
      </c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41</v>
      </c>
      <c r="E118" s="33"/>
      <c r="F118" s="34">
        <f>SUM(F109:F117)</f>
        <v>800</v>
      </c>
      <c r="G118" s="34">
        <f t="shared" ref="G118:J118" si="56">SUM(G109:G117)</f>
        <v>32.6</v>
      </c>
      <c r="H118" s="34">
        <f t="shared" si="56"/>
        <v>33.5</v>
      </c>
      <c r="I118" s="34">
        <f t="shared" si="56"/>
        <v>117.7</v>
      </c>
      <c r="J118" s="34">
        <f t="shared" si="56"/>
        <v>906</v>
      </c>
      <c r="K118" s="52"/>
      <c r="L118" s="34">
        <f t="shared" ref="L118" si="57">SUM(L109:L117)</f>
        <v>98.91</v>
      </c>
    </row>
    <row r="119" ht="13.5" spans="1:12">
      <c r="A119" s="38">
        <f>A101</f>
        <v>2</v>
      </c>
      <c r="B119" s="39">
        <f>B101</f>
        <v>1</v>
      </c>
      <c r="C119" s="40" t="s">
        <v>60</v>
      </c>
      <c r="D119" s="41"/>
      <c r="E119" s="42"/>
      <c r="F119" s="43">
        <f>F108+F118</f>
        <v>1450</v>
      </c>
      <c r="G119" s="43">
        <f t="shared" ref="G119" si="58">G108+G118</f>
        <v>49.9</v>
      </c>
      <c r="H119" s="43">
        <f t="shared" ref="H119" si="59">H108+H118</f>
        <v>51.9</v>
      </c>
      <c r="I119" s="43">
        <f t="shared" ref="I119" si="60">I108+I118</f>
        <v>195.9</v>
      </c>
      <c r="J119" s="43">
        <f t="shared" ref="J119:L119" si="61">J108+J118</f>
        <v>1534.2</v>
      </c>
      <c r="K119" s="43"/>
      <c r="L119" s="43">
        <f t="shared" si="61"/>
        <v>196.94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125</v>
      </c>
      <c r="F120" s="21">
        <v>150</v>
      </c>
      <c r="G120" s="21">
        <v>10.2</v>
      </c>
      <c r="H120" s="21">
        <v>12</v>
      </c>
      <c r="I120" s="21">
        <v>26.6</v>
      </c>
      <c r="J120" s="21">
        <v>254.8</v>
      </c>
      <c r="K120" s="51" t="s">
        <v>126</v>
      </c>
      <c r="L120" s="21">
        <v>38.01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33</v>
      </c>
      <c r="E122" s="26" t="s">
        <v>127</v>
      </c>
      <c r="F122" s="27">
        <v>200</v>
      </c>
      <c r="G122" s="27">
        <v>3.6</v>
      </c>
      <c r="H122" s="27">
        <v>3.3</v>
      </c>
      <c r="I122" s="27">
        <v>25</v>
      </c>
      <c r="J122" s="27">
        <v>144</v>
      </c>
      <c r="K122" s="51" t="s">
        <v>66</v>
      </c>
      <c r="L122" s="27">
        <v>16.48</v>
      </c>
    </row>
    <row r="123" ht="15" spans="1:12">
      <c r="A123" s="44"/>
      <c r="B123" s="23"/>
      <c r="C123" s="24"/>
      <c r="D123" s="28" t="s">
        <v>30</v>
      </c>
      <c r="E123" s="26" t="s">
        <v>36</v>
      </c>
      <c r="F123" s="27">
        <v>30</v>
      </c>
      <c r="G123" s="27">
        <v>2</v>
      </c>
      <c r="H123" s="27">
        <v>0</v>
      </c>
      <c r="I123" s="27">
        <v>15</v>
      </c>
      <c r="J123" s="27">
        <v>71</v>
      </c>
      <c r="K123" s="51" t="s">
        <v>37</v>
      </c>
      <c r="L123" s="27">
        <v>1.96</v>
      </c>
    </row>
    <row r="124" ht="15" spans="1:12">
      <c r="A124" s="44"/>
      <c r="B124" s="23"/>
      <c r="C124" s="24"/>
      <c r="D124" s="28" t="s">
        <v>38</v>
      </c>
      <c r="E124" s="26" t="s">
        <v>67</v>
      </c>
      <c r="F124" s="27">
        <v>120</v>
      </c>
      <c r="G124" s="27">
        <v>0.5</v>
      </c>
      <c r="H124" s="27">
        <v>0.5</v>
      </c>
      <c r="I124" s="27">
        <v>11.8</v>
      </c>
      <c r="J124" s="27">
        <v>70.5</v>
      </c>
      <c r="K124" s="51" t="s">
        <v>68</v>
      </c>
      <c r="L124" s="27">
        <v>41.58</v>
      </c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41</v>
      </c>
      <c r="E127" s="33"/>
      <c r="F127" s="34">
        <f>SUM(F120:F126)</f>
        <v>500</v>
      </c>
      <c r="G127" s="34">
        <f t="shared" ref="G127:J127" si="62">SUM(G120:G126)</f>
        <v>16.3</v>
      </c>
      <c r="H127" s="34">
        <f t="shared" si="62"/>
        <v>15.8</v>
      </c>
      <c r="I127" s="34">
        <f t="shared" si="62"/>
        <v>78.4</v>
      </c>
      <c r="J127" s="34">
        <f t="shared" si="62"/>
        <v>540.3</v>
      </c>
      <c r="K127" s="52"/>
      <c r="L127" s="34">
        <f t="shared" ref="L127" si="63">SUM(L120:L126)</f>
        <v>98.03</v>
      </c>
    </row>
    <row r="128" ht="15" spans="1:12">
      <c r="A128" s="36">
        <f>A120</f>
        <v>2</v>
      </c>
      <c r="B128" s="36">
        <f>B120</f>
        <v>2</v>
      </c>
      <c r="C128" s="37" t="s">
        <v>42</v>
      </c>
      <c r="D128" s="28" t="s">
        <v>43</v>
      </c>
      <c r="E128" s="26" t="s">
        <v>69</v>
      </c>
      <c r="F128" s="27">
        <v>100</v>
      </c>
      <c r="G128" s="27">
        <v>1.6</v>
      </c>
      <c r="H128" s="27">
        <v>6.1</v>
      </c>
      <c r="I128" s="27">
        <v>8.3</v>
      </c>
      <c r="J128" s="27">
        <v>94</v>
      </c>
      <c r="K128" s="51" t="s">
        <v>70</v>
      </c>
      <c r="L128" s="27">
        <v>11.62</v>
      </c>
    </row>
    <row r="129" ht="15" spans="1:12">
      <c r="A129" s="44"/>
      <c r="B129" s="23"/>
      <c r="C129" s="24"/>
      <c r="D129" s="28" t="s">
        <v>46</v>
      </c>
      <c r="E129" s="26" t="s">
        <v>71</v>
      </c>
      <c r="F129" s="27">
        <v>250</v>
      </c>
      <c r="G129" s="27">
        <v>2</v>
      </c>
      <c r="H129" s="27">
        <v>5</v>
      </c>
      <c r="I129" s="27">
        <v>13.4</v>
      </c>
      <c r="J129" s="27">
        <v>117</v>
      </c>
      <c r="K129" s="51" t="s">
        <v>72</v>
      </c>
      <c r="L129" s="27">
        <v>14.11</v>
      </c>
    </row>
    <row r="130" ht="25.5" spans="1:12">
      <c r="A130" s="44"/>
      <c r="B130" s="23"/>
      <c r="C130" s="24"/>
      <c r="D130" s="28" t="s">
        <v>49</v>
      </c>
      <c r="E130" s="26" t="s">
        <v>128</v>
      </c>
      <c r="F130" s="27">
        <v>110</v>
      </c>
      <c r="G130" s="27">
        <v>9.5</v>
      </c>
      <c r="H130" s="27">
        <v>13.5</v>
      </c>
      <c r="I130" s="27">
        <v>9.9</v>
      </c>
      <c r="J130" s="27">
        <v>198.6</v>
      </c>
      <c r="K130" s="51" t="s">
        <v>129</v>
      </c>
      <c r="L130" s="27">
        <v>36.43</v>
      </c>
    </row>
    <row r="131" ht="15" spans="1:12">
      <c r="A131" s="44"/>
      <c r="B131" s="23"/>
      <c r="C131" s="24"/>
      <c r="D131" s="28" t="s">
        <v>52</v>
      </c>
      <c r="E131" s="26" t="s">
        <v>75</v>
      </c>
      <c r="F131" s="27">
        <v>200</v>
      </c>
      <c r="G131" s="27">
        <v>7.5</v>
      </c>
      <c r="H131" s="27">
        <v>0.9</v>
      </c>
      <c r="I131" s="27">
        <v>38.7</v>
      </c>
      <c r="J131" s="27">
        <v>193.2</v>
      </c>
      <c r="K131" s="51" t="s">
        <v>76</v>
      </c>
      <c r="L131" s="27">
        <v>14.6</v>
      </c>
    </row>
    <row r="132" ht="15" spans="1:12">
      <c r="A132" s="44"/>
      <c r="B132" s="23"/>
      <c r="C132" s="24"/>
      <c r="D132" s="28" t="s">
        <v>53</v>
      </c>
      <c r="E132" s="26" t="s">
        <v>77</v>
      </c>
      <c r="F132" s="27">
        <v>200</v>
      </c>
      <c r="G132" s="27">
        <v>0.5</v>
      </c>
      <c r="H132" s="27">
        <v>0</v>
      </c>
      <c r="I132" s="27">
        <v>37</v>
      </c>
      <c r="J132" s="27">
        <v>110</v>
      </c>
      <c r="K132" s="51" t="s">
        <v>78</v>
      </c>
      <c r="L132" s="27">
        <v>11.87</v>
      </c>
    </row>
    <row r="133" ht="15" spans="1:12">
      <c r="A133" s="44"/>
      <c r="B133" s="23"/>
      <c r="C133" s="24"/>
      <c r="D133" s="28" t="s">
        <v>56</v>
      </c>
      <c r="E133" s="26" t="s">
        <v>36</v>
      </c>
      <c r="F133" s="27">
        <v>30</v>
      </c>
      <c r="G133" s="27">
        <v>2</v>
      </c>
      <c r="H133" s="27">
        <v>0</v>
      </c>
      <c r="I133" s="27">
        <v>15</v>
      </c>
      <c r="J133" s="27">
        <v>71</v>
      </c>
      <c r="K133" s="51" t="s">
        <v>37</v>
      </c>
      <c r="L133" s="27">
        <v>1.96</v>
      </c>
    </row>
    <row r="134" ht="15" spans="1:12">
      <c r="A134" s="44"/>
      <c r="B134" s="23"/>
      <c r="C134" s="24"/>
      <c r="D134" s="28" t="s">
        <v>57</v>
      </c>
      <c r="E134" s="26" t="s">
        <v>58</v>
      </c>
      <c r="F134" s="27">
        <v>60</v>
      </c>
      <c r="G134" s="27">
        <v>4</v>
      </c>
      <c r="H134" s="27">
        <v>0.7</v>
      </c>
      <c r="I134" s="27">
        <v>20</v>
      </c>
      <c r="J134" s="27">
        <v>104.4</v>
      </c>
      <c r="K134" s="51" t="s">
        <v>59</v>
      </c>
      <c r="L134" s="27">
        <v>8.32</v>
      </c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41</v>
      </c>
      <c r="E137" s="33"/>
      <c r="F137" s="34">
        <f>SUM(F128:F136)</f>
        <v>950</v>
      </c>
      <c r="G137" s="34">
        <f t="shared" ref="G137:J137" si="64">SUM(G128:G136)</f>
        <v>27.1</v>
      </c>
      <c r="H137" s="34">
        <f t="shared" si="64"/>
        <v>26.2</v>
      </c>
      <c r="I137" s="34">
        <f t="shared" si="64"/>
        <v>142.3</v>
      </c>
      <c r="J137" s="34">
        <f t="shared" si="64"/>
        <v>888.2</v>
      </c>
      <c r="K137" s="52"/>
      <c r="L137" s="34">
        <f t="shared" ref="L137" si="65">SUM(L128:L136)</f>
        <v>98.91</v>
      </c>
    </row>
    <row r="138" ht="13.5" spans="1:12">
      <c r="A138" s="46">
        <f>A120</f>
        <v>2</v>
      </c>
      <c r="B138" s="46">
        <f>B120</f>
        <v>2</v>
      </c>
      <c r="C138" s="40" t="s">
        <v>60</v>
      </c>
      <c r="D138" s="41"/>
      <c r="E138" s="42"/>
      <c r="F138" s="43">
        <f>F127+F137</f>
        <v>1450</v>
      </c>
      <c r="G138" s="43">
        <f t="shared" ref="G138" si="66">G127+G137</f>
        <v>43.4</v>
      </c>
      <c r="H138" s="43">
        <f t="shared" ref="H138" si="67">H127+H137</f>
        <v>42</v>
      </c>
      <c r="I138" s="43">
        <f t="shared" ref="I138" si="68">I127+I137</f>
        <v>220.7</v>
      </c>
      <c r="J138" s="43">
        <f t="shared" ref="J138:L138" si="69">J127+J137</f>
        <v>1428.5</v>
      </c>
      <c r="K138" s="43"/>
      <c r="L138" s="43">
        <f t="shared" si="69"/>
        <v>196.94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79</v>
      </c>
      <c r="F139" s="21">
        <v>150</v>
      </c>
      <c r="G139" s="21">
        <v>19.4</v>
      </c>
      <c r="H139" s="21">
        <v>15.9</v>
      </c>
      <c r="I139" s="21">
        <v>49.7</v>
      </c>
      <c r="J139" s="21">
        <v>413.4</v>
      </c>
      <c r="K139" s="50" t="s">
        <v>80</v>
      </c>
      <c r="L139" s="21">
        <v>63.15</v>
      </c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33</v>
      </c>
      <c r="E141" s="26" t="s">
        <v>34</v>
      </c>
      <c r="F141" s="27">
        <v>200</v>
      </c>
      <c r="G141" s="27">
        <v>0.1</v>
      </c>
      <c r="H141" s="27">
        <v>0</v>
      </c>
      <c r="I141" s="27">
        <v>15</v>
      </c>
      <c r="J141" s="27">
        <v>60</v>
      </c>
      <c r="K141" s="51" t="s">
        <v>35</v>
      </c>
      <c r="L141" s="27">
        <v>2.26</v>
      </c>
    </row>
    <row r="142" ht="15.75" customHeight="1" spans="1:12">
      <c r="A142" s="22"/>
      <c r="B142" s="23"/>
      <c r="C142" s="24"/>
      <c r="D142" s="28" t="s">
        <v>30</v>
      </c>
      <c r="E142" s="26" t="s">
        <v>36</v>
      </c>
      <c r="F142" s="27">
        <v>30</v>
      </c>
      <c r="G142" s="27">
        <v>2</v>
      </c>
      <c r="H142" s="27">
        <v>0</v>
      </c>
      <c r="I142" s="27">
        <v>15</v>
      </c>
      <c r="J142" s="27">
        <v>71</v>
      </c>
      <c r="K142" s="51" t="s">
        <v>37</v>
      </c>
      <c r="L142" s="27">
        <v>1.96</v>
      </c>
    </row>
    <row r="143" ht="15" spans="1:12">
      <c r="A143" s="22"/>
      <c r="B143" s="23"/>
      <c r="C143" s="24"/>
      <c r="D143" s="28" t="s">
        <v>38</v>
      </c>
      <c r="E143" s="26" t="s">
        <v>83</v>
      </c>
      <c r="F143" s="27">
        <v>120</v>
      </c>
      <c r="G143" s="27">
        <v>1.8</v>
      </c>
      <c r="H143" s="27">
        <v>0.8</v>
      </c>
      <c r="I143" s="27">
        <v>25.2</v>
      </c>
      <c r="J143" s="27">
        <v>115.2</v>
      </c>
      <c r="K143" s="51" t="s">
        <v>68</v>
      </c>
      <c r="L143" s="27">
        <v>30.66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41</v>
      </c>
      <c r="E146" s="33"/>
      <c r="F146" s="34">
        <f>SUM(F139:F145)</f>
        <v>500</v>
      </c>
      <c r="G146" s="34">
        <f t="shared" ref="G146:J146" si="70">SUM(G139:G145)</f>
        <v>23.3</v>
      </c>
      <c r="H146" s="34">
        <f t="shared" si="70"/>
        <v>16.7</v>
      </c>
      <c r="I146" s="34">
        <f t="shared" si="70"/>
        <v>104.9</v>
      </c>
      <c r="J146" s="34">
        <f t="shared" si="70"/>
        <v>659.6</v>
      </c>
      <c r="K146" s="52"/>
      <c r="L146" s="34">
        <f t="shared" ref="L146" si="71">SUM(L139:L145)</f>
        <v>98.03</v>
      </c>
    </row>
    <row r="147" ht="15" spans="1:12">
      <c r="A147" s="35">
        <f>A139</f>
        <v>2</v>
      </c>
      <c r="B147" s="36">
        <f>B139</f>
        <v>3</v>
      </c>
      <c r="C147" s="37" t="s">
        <v>42</v>
      </c>
      <c r="D147" s="28" t="s">
        <v>43</v>
      </c>
      <c r="E147" s="26" t="s">
        <v>109</v>
      </c>
      <c r="F147" s="27">
        <v>60</v>
      </c>
      <c r="G147" s="27">
        <v>0.8</v>
      </c>
      <c r="H147" s="27">
        <v>6.5</v>
      </c>
      <c r="I147" s="27">
        <v>4.1</v>
      </c>
      <c r="J147" s="27">
        <v>78</v>
      </c>
      <c r="K147" s="51" t="s">
        <v>110</v>
      </c>
      <c r="L147" s="27">
        <v>10.5</v>
      </c>
    </row>
    <row r="148" ht="15" spans="1:12">
      <c r="A148" s="22"/>
      <c r="B148" s="23"/>
      <c r="C148" s="24"/>
      <c r="D148" s="28" t="s">
        <v>46</v>
      </c>
      <c r="E148" s="26" t="s">
        <v>86</v>
      </c>
      <c r="F148" s="27">
        <v>250</v>
      </c>
      <c r="G148" s="27">
        <v>2.1</v>
      </c>
      <c r="H148" s="27">
        <v>5.3</v>
      </c>
      <c r="I148" s="27">
        <v>16.3</v>
      </c>
      <c r="J148" s="27">
        <v>121.3</v>
      </c>
      <c r="K148" s="51" t="s">
        <v>87</v>
      </c>
      <c r="L148" s="27">
        <v>15.92</v>
      </c>
    </row>
    <row r="149" ht="15" spans="1:12">
      <c r="A149" s="22"/>
      <c r="B149" s="23"/>
      <c r="C149" s="24"/>
      <c r="D149" s="28" t="s">
        <v>49</v>
      </c>
      <c r="E149" s="26" t="s">
        <v>130</v>
      </c>
      <c r="F149" s="27">
        <v>100</v>
      </c>
      <c r="G149" s="27">
        <v>17.3</v>
      </c>
      <c r="H149" s="27">
        <v>17.6</v>
      </c>
      <c r="I149" s="27">
        <v>7.4</v>
      </c>
      <c r="J149" s="27">
        <v>255.7</v>
      </c>
      <c r="K149" s="51" t="s">
        <v>131</v>
      </c>
      <c r="L149" s="27">
        <v>30.54</v>
      </c>
    </row>
    <row r="150" ht="15" spans="1:12">
      <c r="A150" s="22"/>
      <c r="B150" s="23"/>
      <c r="C150" s="24"/>
      <c r="D150" s="28" t="s">
        <v>52</v>
      </c>
      <c r="E150" s="26" t="s">
        <v>103</v>
      </c>
      <c r="F150" s="27">
        <v>180</v>
      </c>
      <c r="G150" s="27">
        <v>3.8</v>
      </c>
      <c r="H150" s="27">
        <v>7.9</v>
      </c>
      <c r="I150" s="27">
        <v>19.6</v>
      </c>
      <c r="J150" s="27">
        <v>165.6</v>
      </c>
      <c r="K150" s="51" t="s">
        <v>104</v>
      </c>
      <c r="L150" s="27">
        <v>21.16</v>
      </c>
    </row>
    <row r="151" ht="15" spans="1:12">
      <c r="A151" s="22"/>
      <c r="B151" s="23"/>
      <c r="C151" s="24"/>
      <c r="D151" s="28" t="s">
        <v>53</v>
      </c>
      <c r="E151" s="26" t="s">
        <v>90</v>
      </c>
      <c r="F151" s="27">
        <v>200</v>
      </c>
      <c r="G151" s="27">
        <v>0.2</v>
      </c>
      <c r="H151" s="27">
        <v>0.2</v>
      </c>
      <c r="I151" s="27">
        <v>27.9</v>
      </c>
      <c r="J151" s="27">
        <v>114.6</v>
      </c>
      <c r="K151" s="51" t="s">
        <v>91</v>
      </c>
      <c r="L151" s="27">
        <v>10.51</v>
      </c>
    </row>
    <row r="152" ht="15" spans="1:12">
      <c r="A152" s="22"/>
      <c r="B152" s="23"/>
      <c r="C152" s="24"/>
      <c r="D152" s="28" t="s">
        <v>56</v>
      </c>
      <c r="E152" s="26" t="s">
        <v>36</v>
      </c>
      <c r="F152" s="27">
        <v>30</v>
      </c>
      <c r="G152" s="27">
        <v>2</v>
      </c>
      <c r="H152" s="27">
        <v>0</v>
      </c>
      <c r="I152" s="27">
        <v>15</v>
      </c>
      <c r="J152" s="27">
        <v>71</v>
      </c>
      <c r="K152" s="51" t="s">
        <v>37</v>
      </c>
      <c r="L152" s="27">
        <v>1.96</v>
      </c>
    </row>
    <row r="153" ht="15" spans="1:12">
      <c r="A153" s="22"/>
      <c r="B153" s="23"/>
      <c r="C153" s="24"/>
      <c r="D153" s="28" t="s">
        <v>57</v>
      </c>
      <c r="E153" s="26" t="s">
        <v>58</v>
      </c>
      <c r="F153" s="27">
        <v>60</v>
      </c>
      <c r="G153" s="27">
        <v>4</v>
      </c>
      <c r="H153" s="27">
        <v>0.7</v>
      </c>
      <c r="I153" s="27">
        <v>20</v>
      </c>
      <c r="J153" s="27">
        <v>104.4</v>
      </c>
      <c r="K153" s="51" t="s">
        <v>59</v>
      </c>
      <c r="L153" s="27">
        <v>8.32</v>
      </c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41</v>
      </c>
      <c r="E156" s="33"/>
      <c r="F156" s="34">
        <f>SUM(F147:F155)</f>
        <v>880</v>
      </c>
      <c r="G156" s="34">
        <f t="shared" ref="G156:J156" si="72">SUM(G147:G155)</f>
        <v>30.2</v>
      </c>
      <c r="H156" s="34">
        <f t="shared" si="72"/>
        <v>38.2</v>
      </c>
      <c r="I156" s="34">
        <f t="shared" si="72"/>
        <v>110.3</v>
      </c>
      <c r="J156" s="34">
        <f t="shared" si="72"/>
        <v>910.6</v>
      </c>
      <c r="K156" s="52"/>
      <c r="L156" s="34">
        <f t="shared" ref="L156" si="73">SUM(L147:L155)</f>
        <v>98.91</v>
      </c>
    </row>
    <row r="157" ht="13.5" spans="1:12">
      <c r="A157" s="38">
        <f>A139</f>
        <v>2</v>
      </c>
      <c r="B157" s="39">
        <f>B139</f>
        <v>3</v>
      </c>
      <c r="C157" s="40" t="s">
        <v>60</v>
      </c>
      <c r="D157" s="41"/>
      <c r="E157" s="42"/>
      <c r="F157" s="43">
        <f>F146+F156</f>
        <v>1380</v>
      </c>
      <c r="G157" s="43">
        <f t="shared" ref="G157" si="74">G146+G156</f>
        <v>53.5</v>
      </c>
      <c r="H157" s="43">
        <f t="shared" ref="H157" si="75">H146+H156</f>
        <v>54.9</v>
      </c>
      <c r="I157" s="43">
        <f t="shared" ref="I157" si="76">I146+I156</f>
        <v>215.2</v>
      </c>
      <c r="J157" s="43">
        <f t="shared" ref="J157:L157" si="77">J146+J156</f>
        <v>1570.2</v>
      </c>
      <c r="K157" s="43"/>
      <c r="L157" s="43">
        <f t="shared" si="77"/>
        <v>196.94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92</v>
      </c>
      <c r="F158" s="21">
        <v>200</v>
      </c>
      <c r="G158" s="21">
        <v>5.9</v>
      </c>
      <c r="H158" s="21">
        <v>6.6</v>
      </c>
      <c r="I158" s="21">
        <v>36.6</v>
      </c>
      <c r="J158" s="21">
        <v>229.4</v>
      </c>
      <c r="K158" s="51" t="s">
        <v>93</v>
      </c>
      <c r="L158" s="21">
        <v>20.43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33</v>
      </c>
      <c r="E160" s="26" t="s">
        <v>132</v>
      </c>
      <c r="F160" s="27">
        <v>200</v>
      </c>
      <c r="G160" s="27">
        <v>1.4</v>
      </c>
      <c r="H160" s="27">
        <v>1.2</v>
      </c>
      <c r="I160" s="27">
        <v>11.4</v>
      </c>
      <c r="J160" s="27">
        <v>63</v>
      </c>
      <c r="K160" s="51" t="s">
        <v>133</v>
      </c>
      <c r="L160" s="27">
        <v>15.74</v>
      </c>
    </row>
    <row r="161" ht="15" spans="1:12">
      <c r="A161" s="22"/>
      <c r="B161" s="23"/>
      <c r="C161" s="24"/>
      <c r="D161" s="28" t="s">
        <v>30</v>
      </c>
      <c r="E161" s="26" t="s">
        <v>96</v>
      </c>
      <c r="F161" s="27">
        <v>45</v>
      </c>
      <c r="G161" s="27">
        <v>6.9</v>
      </c>
      <c r="H161" s="27">
        <v>9.1</v>
      </c>
      <c r="I161" s="27">
        <v>9.9</v>
      </c>
      <c r="J161" s="27">
        <v>149</v>
      </c>
      <c r="K161" s="51" t="s">
        <v>32</v>
      </c>
      <c r="L161" s="27">
        <v>29.46</v>
      </c>
    </row>
    <row r="162" ht="15" spans="1:12">
      <c r="A162" s="22"/>
      <c r="B162" s="23"/>
      <c r="C162" s="24"/>
      <c r="D162" s="28" t="s">
        <v>38</v>
      </c>
      <c r="E162" s="26" t="s">
        <v>39</v>
      </c>
      <c r="F162" s="27">
        <v>100</v>
      </c>
      <c r="G162" s="27">
        <v>0.8</v>
      </c>
      <c r="H162" s="27">
        <v>0.2</v>
      </c>
      <c r="I162" s="27">
        <v>7.5</v>
      </c>
      <c r="J162" s="27">
        <v>38</v>
      </c>
      <c r="K162" s="51" t="s">
        <v>40</v>
      </c>
      <c r="L162" s="27">
        <v>32.4</v>
      </c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41</v>
      </c>
      <c r="E165" s="33"/>
      <c r="F165" s="34">
        <f>SUM(F158:F164)</f>
        <v>545</v>
      </c>
      <c r="G165" s="34">
        <f t="shared" ref="G165:J165" si="78">SUM(G158:G164)</f>
        <v>15</v>
      </c>
      <c r="H165" s="34">
        <f t="shared" si="78"/>
        <v>17.1</v>
      </c>
      <c r="I165" s="34">
        <f t="shared" si="78"/>
        <v>65.4</v>
      </c>
      <c r="J165" s="34">
        <f t="shared" si="78"/>
        <v>479.4</v>
      </c>
      <c r="K165" s="52"/>
      <c r="L165" s="34">
        <f t="shared" ref="L165" si="79">SUM(L158:L164)</f>
        <v>98.03</v>
      </c>
    </row>
    <row r="166" ht="15" spans="1:12">
      <c r="A166" s="35">
        <f>A158</f>
        <v>2</v>
      </c>
      <c r="B166" s="36">
        <f>B158</f>
        <v>4</v>
      </c>
      <c r="C166" s="37" t="s">
        <v>42</v>
      </c>
      <c r="D166" s="28" t="s">
        <v>43</v>
      </c>
      <c r="E166" s="26" t="s">
        <v>44</v>
      </c>
      <c r="F166" s="27">
        <v>100</v>
      </c>
      <c r="G166" s="27">
        <v>1.6</v>
      </c>
      <c r="H166" s="27">
        <v>10.1</v>
      </c>
      <c r="I166" s="27">
        <v>9.6</v>
      </c>
      <c r="J166" s="27">
        <v>136</v>
      </c>
      <c r="K166" s="51" t="s">
        <v>45</v>
      </c>
      <c r="L166" s="27">
        <v>14.49</v>
      </c>
    </row>
    <row r="167" ht="15" spans="1:12">
      <c r="A167" s="22"/>
      <c r="B167" s="23"/>
      <c r="C167" s="24"/>
      <c r="D167" s="28" t="s">
        <v>46</v>
      </c>
      <c r="E167" s="26" t="s">
        <v>99</v>
      </c>
      <c r="F167" s="27">
        <v>250</v>
      </c>
      <c r="G167" s="27">
        <v>5.5</v>
      </c>
      <c r="H167" s="27">
        <v>5.3</v>
      </c>
      <c r="I167" s="27">
        <v>16.5</v>
      </c>
      <c r="J167" s="27">
        <v>148.3</v>
      </c>
      <c r="K167" s="51" t="s">
        <v>100</v>
      </c>
      <c r="L167" s="27">
        <v>10.73</v>
      </c>
    </row>
    <row r="168" ht="15" spans="1:12">
      <c r="A168" s="22"/>
      <c r="B168" s="23"/>
      <c r="C168" s="24"/>
      <c r="D168" s="28" t="s">
        <v>49</v>
      </c>
      <c r="E168" s="26" t="s">
        <v>101</v>
      </c>
      <c r="F168" s="27">
        <v>100</v>
      </c>
      <c r="G168" s="27">
        <v>8.7</v>
      </c>
      <c r="H168" s="27">
        <v>5.3</v>
      </c>
      <c r="I168" s="27">
        <v>9.6</v>
      </c>
      <c r="J168" s="27">
        <v>121</v>
      </c>
      <c r="K168" s="51" t="s">
        <v>102</v>
      </c>
      <c r="L168" s="27">
        <v>31.86</v>
      </c>
    </row>
    <row r="169" ht="15" spans="1:12">
      <c r="A169" s="22"/>
      <c r="B169" s="23"/>
      <c r="C169" s="24"/>
      <c r="D169" s="28" t="s">
        <v>52</v>
      </c>
      <c r="E169" s="26" t="s">
        <v>134</v>
      </c>
      <c r="F169" s="27">
        <v>200</v>
      </c>
      <c r="G169" s="27">
        <v>4.9</v>
      </c>
      <c r="H169" s="27">
        <v>7.2</v>
      </c>
      <c r="I169" s="27">
        <v>48.9</v>
      </c>
      <c r="J169" s="27">
        <v>279.6</v>
      </c>
      <c r="K169" s="51" t="s">
        <v>135</v>
      </c>
      <c r="L169" s="27">
        <v>17.56</v>
      </c>
    </row>
    <row r="170" ht="15" spans="1:12">
      <c r="A170" s="22"/>
      <c r="B170" s="23"/>
      <c r="C170" s="24"/>
      <c r="D170" s="28" t="s">
        <v>53</v>
      </c>
      <c r="E170" s="26" t="s">
        <v>105</v>
      </c>
      <c r="F170" s="27">
        <v>200</v>
      </c>
      <c r="G170" s="27">
        <v>0.1</v>
      </c>
      <c r="H170" s="27">
        <v>0</v>
      </c>
      <c r="I170" s="27">
        <v>20.7</v>
      </c>
      <c r="J170" s="27">
        <v>83</v>
      </c>
      <c r="K170" s="51" t="s">
        <v>106</v>
      </c>
      <c r="L170" s="27">
        <v>13.99</v>
      </c>
    </row>
    <row r="171" ht="15" spans="1:12">
      <c r="A171" s="22"/>
      <c r="B171" s="23"/>
      <c r="C171" s="24"/>
      <c r="D171" s="28" t="s">
        <v>56</v>
      </c>
      <c r="E171" s="26" t="s">
        <v>36</v>
      </c>
      <c r="F171" s="27">
        <v>30</v>
      </c>
      <c r="G171" s="27">
        <v>2</v>
      </c>
      <c r="H171" s="27">
        <v>0</v>
      </c>
      <c r="I171" s="27">
        <v>15</v>
      </c>
      <c r="J171" s="27">
        <v>71</v>
      </c>
      <c r="K171" s="51" t="s">
        <v>37</v>
      </c>
      <c r="L171" s="27">
        <v>1.96</v>
      </c>
    </row>
    <row r="172" ht="15" spans="1:12">
      <c r="A172" s="22"/>
      <c r="B172" s="23"/>
      <c r="C172" s="24"/>
      <c r="D172" s="28" t="s">
        <v>57</v>
      </c>
      <c r="E172" s="26" t="s">
        <v>58</v>
      </c>
      <c r="F172" s="27">
        <v>60</v>
      </c>
      <c r="G172" s="27">
        <v>4</v>
      </c>
      <c r="H172" s="27">
        <v>0.7</v>
      </c>
      <c r="I172" s="27">
        <v>20</v>
      </c>
      <c r="J172" s="27">
        <v>104.4</v>
      </c>
      <c r="K172" s="51" t="s">
        <v>59</v>
      </c>
      <c r="L172" s="27">
        <v>8.32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41</v>
      </c>
      <c r="E175" s="33"/>
      <c r="F175" s="34">
        <f>SUM(F166:F174)</f>
        <v>940</v>
      </c>
      <c r="G175" s="34">
        <f t="shared" ref="G175:J175" si="80">SUM(G166:G174)</f>
        <v>26.8</v>
      </c>
      <c r="H175" s="34">
        <f t="shared" si="80"/>
        <v>28.6</v>
      </c>
      <c r="I175" s="34">
        <f t="shared" si="80"/>
        <v>140.3</v>
      </c>
      <c r="J175" s="34">
        <f t="shared" si="80"/>
        <v>943.3</v>
      </c>
      <c r="K175" s="52"/>
      <c r="L175" s="34">
        <f t="shared" ref="L175" si="81">SUM(L166:L174)</f>
        <v>98.91</v>
      </c>
    </row>
    <row r="176" ht="13.5" spans="1:12">
      <c r="A176" s="38">
        <f>A158</f>
        <v>2</v>
      </c>
      <c r="B176" s="39">
        <f>B158</f>
        <v>4</v>
      </c>
      <c r="C176" s="40" t="s">
        <v>60</v>
      </c>
      <c r="D176" s="41"/>
      <c r="E176" s="42"/>
      <c r="F176" s="43">
        <f>F165+F175</f>
        <v>1485</v>
      </c>
      <c r="G176" s="43">
        <f t="shared" ref="G176" si="82">G165+G175</f>
        <v>41.8</v>
      </c>
      <c r="H176" s="43">
        <f t="shared" ref="H176" si="83">H165+H175</f>
        <v>45.7</v>
      </c>
      <c r="I176" s="43">
        <f t="shared" ref="I176" si="84">I165+I175</f>
        <v>205.7</v>
      </c>
      <c r="J176" s="43">
        <f t="shared" ref="J176:L176" si="85">J165+J175</f>
        <v>1422.7</v>
      </c>
      <c r="K176" s="43"/>
      <c r="L176" s="43">
        <f t="shared" si="85"/>
        <v>196.94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107</v>
      </c>
      <c r="F177" s="21">
        <v>200</v>
      </c>
      <c r="G177" s="21">
        <v>15.9</v>
      </c>
      <c r="H177" s="21">
        <v>16.5</v>
      </c>
      <c r="I177" s="21">
        <v>64.6</v>
      </c>
      <c r="J177" s="21">
        <v>476</v>
      </c>
      <c r="K177" s="51" t="s">
        <v>108</v>
      </c>
      <c r="L177" s="21">
        <v>61.42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33</v>
      </c>
      <c r="E179" s="26" t="s">
        <v>65</v>
      </c>
      <c r="F179" s="27">
        <v>200</v>
      </c>
      <c r="G179" s="27">
        <v>3.6</v>
      </c>
      <c r="H179" s="27">
        <v>3.3</v>
      </c>
      <c r="I179" s="27">
        <v>25</v>
      </c>
      <c r="J179" s="27">
        <v>144</v>
      </c>
      <c r="K179" s="51" t="s">
        <v>66</v>
      </c>
      <c r="L179" s="27">
        <v>16.48</v>
      </c>
    </row>
    <row r="180" ht="15" spans="1:12">
      <c r="A180" s="22"/>
      <c r="B180" s="23"/>
      <c r="C180" s="24"/>
      <c r="D180" s="28" t="s">
        <v>30</v>
      </c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2"/>
      <c r="B181" s="23"/>
      <c r="C181" s="24"/>
      <c r="D181" s="28" t="s">
        <v>38</v>
      </c>
      <c r="E181" s="26" t="s">
        <v>67</v>
      </c>
      <c r="F181" s="27">
        <v>100</v>
      </c>
      <c r="G181" s="27">
        <v>0.4</v>
      </c>
      <c r="H181" s="27">
        <v>0.4</v>
      </c>
      <c r="I181" s="27">
        <v>9.8</v>
      </c>
      <c r="J181" s="27">
        <v>47</v>
      </c>
      <c r="K181" s="51" t="s">
        <v>68</v>
      </c>
      <c r="L181" s="27">
        <v>20.13</v>
      </c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41</v>
      </c>
      <c r="E184" s="33"/>
      <c r="F184" s="34">
        <f>SUM(F177:F183)</f>
        <v>500</v>
      </c>
      <c r="G184" s="34">
        <f t="shared" ref="G184:J184" si="86">SUM(G177:G183)</f>
        <v>19.9</v>
      </c>
      <c r="H184" s="34">
        <f t="shared" si="86"/>
        <v>20.2</v>
      </c>
      <c r="I184" s="34">
        <f t="shared" si="86"/>
        <v>99.4</v>
      </c>
      <c r="J184" s="34">
        <f t="shared" si="86"/>
        <v>667</v>
      </c>
      <c r="K184" s="52"/>
      <c r="L184" s="34">
        <f t="shared" ref="L184" si="87">SUM(L177:L183)</f>
        <v>98.03</v>
      </c>
    </row>
    <row r="185" ht="15" spans="1:12">
      <c r="A185" s="35">
        <f>A177</f>
        <v>2</v>
      </c>
      <c r="B185" s="36">
        <f>B177</f>
        <v>5</v>
      </c>
      <c r="C185" s="37" t="s">
        <v>42</v>
      </c>
      <c r="D185" s="28" t="s">
        <v>43</v>
      </c>
      <c r="E185" s="26" t="s">
        <v>63</v>
      </c>
      <c r="F185" s="27">
        <v>60</v>
      </c>
      <c r="G185" s="27">
        <v>0.5</v>
      </c>
      <c r="H185" s="27">
        <v>0.1</v>
      </c>
      <c r="I185" s="27">
        <v>1.5</v>
      </c>
      <c r="J185" s="27">
        <v>8.4</v>
      </c>
      <c r="K185" s="51" t="s">
        <v>64</v>
      </c>
      <c r="L185" s="27">
        <v>12.88</v>
      </c>
    </row>
    <row r="186" ht="15" spans="1:12">
      <c r="A186" s="22"/>
      <c r="B186" s="23"/>
      <c r="C186" s="24"/>
      <c r="D186" s="28" t="s">
        <v>46</v>
      </c>
      <c r="E186" s="26" t="s">
        <v>111</v>
      </c>
      <c r="F186" s="27">
        <v>250</v>
      </c>
      <c r="G186" s="27">
        <v>1.8</v>
      </c>
      <c r="H186" s="27">
        <v>5</v>
      </c>
      <c r="I186" s="27">
        <v>7.8</v>
      </c>
      <c r="J186" s="27">
        <v>83</v>
      </c>
      <c r="K186" s="51" t="s">
        <v>112</v>
      </c>
      <c r="L186" s="27">
        <v>11.27</v>
      </c>
    </row>
    <row r="187" ht="15" spans="1:12">
      <c r="A187" s="22"/>
      <c r="B187" s="23"/>
      <c r="C187" s="24"/>
      <c r="D187" s="28" t="s">
        <v>49</v>
      </c>
      <c r="E187" s="26" t="s">
        <v>113</v>
      </c>
      <c r="F187" s="27">
        <v>100</v>
      </c>
      <c r="G187" s="27">
        <v>12</v>
      </c>
      <c r="H187" s="27">
        <v>14</v>
      </c>
      <c r="I187" s="27">
        <v>2</v>
      </c>
      <c r="J187" s="27">
        <v>182</v>
      </c>
      <c r="K187" s="51" t="s">
        <v>114</v>
      </c>
      <c r="L187" s="27">
        <v>38.05</v>
      </c>
    </row>
    <row r="188" ht="15" spans="1:12">
      <c r="A188" s="22"/>
      <c r="B188" s="23"/>
      <c r="C188" s="24"/>
      <c r="D188" s="28" t="s">
        <v>52</v>
      </c>
      <c r="E188" s="26" t="s">
        <v>136</v>
      </c>
      <c r="F188" s="27">
        <v>150</v>
      </c>
      <c r="G188" s="27">
        <v>8.6</v>
      </c>
      <c r="H188" s="27">
        <v>7.8</v>
      </c>
      <c r="I188" s="27">
        <v>37.1</v>
      </c>
      <c r="J188" s="27">
        <v>253.1</v>
      </c>
      <c r="K188" s="51" t="s">
        <v>137</v>
      </c>
      <c r="L188" s="27">
        <v>13.66</v>
      </c>
    </row>
    <row r="189" ht="15" spans="1:12">
      <c r="A189" s="22"/>
      <c r="B189" s="23"/>
      <c r="C189" s="24"/>
      <c r="D189" s="28" t="s">
        <v>53</v>
      </c>
      <c r="E189" s="26" t="s">
        <v>115</v>
      </c>
      <c r="F189" s="27">
        <v>200</v>
      </c>
      <c r="G189" s="27">
        <v>0.3</v>
      </c>
      <c r="H189" s="27">
        <v>0.1</v>
      </c>
      <c r="I189" s="27">
        <v>29.9</v>
      </c>
      <c r="J189" s="27">
        <v>122.2</v>
      </c>
      <c r="K189" s="51" t="s">
        <v>116</v>
      </c>
      <c r="L189" s="27">
        <v>12.77</v>
      </c>
    </row>
    <row r="190" ht="15" spans="1:12">
      <c r="A190" s="22"/>
      <c r="B190" s="23"/>
      <c r="C190" s="24"/>
      <c r="D190" s="28" t="s">
        <v>56</v>
      </c>
      <c r="E190" s="26" t="s">
        <v>36</v>
      </c>
      <c r="F190" s="27">
        <v>30</v>
      </c>
      <c r="G190" s="27">
        <v>2</v>
      </c>
      <c r="H190" s="27">
        <v>0</v>
      </c>
      <c r="I190" s="27">
        <v>15</v>
      </c>
      <c r="J190" s="27">
        <v>71</v>
      </c>
      <c r="K190" s="51" t="s">
        <v>37</v>
      </c>
      <c r="L190" s="27">
        <v>1.96</v>
      </c>
    </row>
    <row r="191" ht="15" spans="1:12">
      <c r="A191" s="22"/>
      <c r="B191" s="23"/>
      <c r="C191" s="24"/>
      <c r="D191" s="28" t="s">
        <v>57</v>
      </c>
      <c r="E191" s="26" t="s">
        <v>58</v>
      </c>
      <c r="F191" s="27">
        <v>60</v>
      </c>
      <c r="G191" s="27">
        <v>4</v>
      </c>
      <c r="H191" s="27">
        <v>0.7</v>
      </c>
      <c r="I191" s="27">
        <v>20</v>
      </c>
      <c r="J191" s="27">
        <v>104.4</v>
      </c>
      <c r="K191" s="51" t="s">
        <v>59</v>
      </c>
      <c r="L191" s="27">
        <v>8.32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41</v>
      </c>
      <c r="E194" s="33"/>
      <c r="F194" s="34">
        <f>SUM(F185:F193)</f>
        <v>850</v>
      </c>
      <c r="G194" s="34">
        <f t="shared" ref="G194:J194" si="88">SUM(G185:G193)</f>
        <v>29.2</v>
      </c>
      <c r="H194" s="34">
        <f t="shared" si="88"/>
        <v>27.7</v>
      </c>
      <c r="I194" s="34">
        <f t="shared" si="88"/>
        <v>113.3</v>
      </c>
      <c r="J194" s="34">
        <f t="shared" si="88"/>
        <v>824.1</v>
      </c>
      <c r="K194" s="52"/>
      <c r="L194" s="34">
        <f t="shared" ref="L194" si="89">SUM(L185:L193)</f>
        <v>98.91</v>
      </c>
    </row>
    <row r="195" ht="13.5" spans="1:12">
      <c r="A195" s="38">
        <f>A177</f>
        <v>2</v>
      </c>
      <c r="B195" s="39">
        <f>B177</f>
        <v>5</v>
      </c>
      <c r="C195" s="40" t="s">
        <v>60</v>
      </c>
      <c r="D195" s="41"/>
      <c r="E195" s="42"/>
      <c r="F195" s="43">
        <f>F184+F194</f>
        <v>1350</v>
      </c>
      <c r="G195" s="43">
        <f t="shared" ref="G195" si="90">G184+G194</f>
        <v>49.1</v>
      </c>
      <c r="H195" s="43">
        <f t="shared" ref="H195" si="91">H184+H194</f>
        <v>47.9</v>
      </c>
      <c r="I195" s="43">
        <f t="shared" ref="I195" si="92">I184+I194</f>
        <v>212.7</v>
      </c>
      <c r="J195" s="43">
        <f t="shared" ref="J195:L195" si="93">J184+J194</f>
        <v>1491.1</v>
      </c>
      <c r="K195" s="43"/>
      <c r="L195" s="43">
        <f t="shared" si="93"/>
        <v>196.94</v>
      </c>
    </row>
    <row r="196" ht="13.5" spans="1:12">
      <c r="A196" s="53"/>
      <c r="B196" s="54"/>
      <c r="C196" s="55" t="s">
        <v>138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1409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47.09</v>
      </c>
      <c r="H196" s="56">
        <f t="shared" si="94"/>
        <v>50.06</v>
      </c>
      <c r="I196" s="56">
        <f t="shared" si="94"/>
        <v>207.34</v>
      </c>
      <c r="J196" s="56">
        <f t="shared" si="94"/>
        <v>1461.1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196.94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Середа</cp:lastModifiedBy>
  <dcterms:created xsi:type="dcterms:W3CDTF">2022-05-16T14:23:00Z</dcterms:created>
  <dcterms:modified xsi:type="dcterms:W3CDTF">2023-10-12T22:03:29Z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FA8BC96A6C254EC8A3708D647EF2F9CC_12</vt:lpwstr>
  </property>
  <property fmtid="{D5CDD505-2E9C-101B-9397-08002B2CF9AE}" pid="3" name="KSOProductBuildVer">
    <vt:lpwstr>1049-12.2.0.13266</vt:lpwstr>
  </property>
</Properties>
</file>